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'Arkusz1'!$A$1:$R$166</definedName>
  </definedNames>
  <calcPr fullCalcOnLoad="1"/>
</workbook>
</file>

<file path=xl/sharedStrings.xml><?xml version="1.0" encoding="utf-8"?>
<sst xmlns="http://schemas.openxmlformats.org/spreadsheetml/2006/main" count="252" uniqueCount="77">
  <si>
    <t>Tytuł grantu</t>
  </si>
  <si>
    <t>Zadanie</t>
  </si>
  <si>
    <t>Razem koszt zadania</t>
  </si>
  <si>
    <t>Podsumowanie:</t>
  </si>
  <si>
    <t>Kwota grantu:</t>
  </si>
  <si>
    <t xml:space="preserve">Nazwa Wnioskodawcy </t>
  </si>
  <si>
    <t>Wartość w zł</t>
  </si>
  <si>
    <t>Cena jednostkowa</t>
  </si>
  <si>
    <t>w tym  cross financing</t>
  </si>
  <si>
    <t>Środki bieżące</t>
  </si>
  <si>
    <t>Środki trwałe</t>
  </si>
  <si>
    <t>w tym  środki trwałe</t>
  </si>
  <si>
    <t>%</t>
  </si>
  <si>
    <t>Limit</t>
  </si>
  <si>
    <t>Ilość sztuk  do zakupu</t>
  </si>
  <si>
    <t>Asortyment / środki ochrony indywidualnej</t>
  </si>
  <si>
    <t>Ilość</t>
  </si>
  <si>
    <t>Cross-financing</t>
  </si>
  <si>
    <t>ZAKRES A</t>
  </si>
  <si>
    <t>1. Niezbędny remont /adaptacja /prace dostosowawcze budynków/ pomieszczeń przeznaczonych ma miejsce ewakuacji/czasowego pobytu</t>
  </si>
  <si>
    <t>Zakres robót</t>
  </si>
  <si>
    <t xml:space="preserve">2. Zakup sprzętu i wyposażenia niezbędnego do funkcjonowania  miejsca ewakuacji / czasowego pobytu  </t>
  </si>
  <si>
    <t>Asortyment</t>
  </si>
  <si>
    <t xml:space="preserve">4. Zakup środków ochrony indywidualnej dla personelu i mieszkańców niezbędnych do pobytu w miejscu ewakuacji / czasowego pobytu </t>
  </si>
  <si>
    <t>5. Zakup sprzętu i wyposażenia niezbędnego do zapewnienia komunikacji wewnętrznej w miejscu ewakuacji/czasowego pobytu oraz  kontaktu on-line mieszkańców/ personelu z otoczeniem/rodziną.</t>
  </si>
  <si>
    <t>6. Opracowanie procedur / wytycznych dotyczących funkcjonowania miejsca ewakuacji/ czasowego pobytu w okresie wykorzystania go w celu walki z COVID 19</t>
  </si>
  <si>
    <t>Umowa</t>
  </si>
  <si>
    <t>w tym środki inwestycyjne</t>
  </si>
  <si>
    <t>w tym środki bieżące</t>
  </si>
  <si>
    <t xml:space="preserve">Załącznik 1 do Wniosku o grant - część A.3 Szczegółowy budżet grantu z Zakresu A </t>
  </si>
  <si>
    <t xml:space="preserve">3. Zakup sprzętu i wyposażenia do walki z COVID19 niezbędnego w  miejscu ewakuacji / czasowego pobytu  </t>
  </si>
  <si>
    <t>Maseczka bawełniana/włókninowa niemedyczna</t>
  </si>
  <si>
    <t>Maseczka chirurgiczna jednorazowa</t>
  </si>
  <si>
    <t>Maseczka z filtrem FFP2</t>
  </si>
  <si>
    <t>Maseczka z filtrem FFP3</t>
  </si>
  <si>
    <t>Okulary ochronne</t>
  </si>
  <si>
    <t>Gogle ochronne</t>
  </si>
  <si>
    <t>Przyłbica ochronna</t>
  </si>
  <si>
    <t>Rękawiczki jednorazowe (opak. 100 szt.) nitrylowe/lateksowe</t>
  </si>
  <si>
    <t>Fartuch ochronny z włókniny</t>
  </si>
  <si>
    <t>Fartuch ochronny wzmocniony niejałowy</t>
  </si>
  <si>
    <t xml:space="preserve">Czepek ochronny </t>
  </si>
  <si>
    <t>Kombinezon ochronny</t>
  </si>
  <si>
    <t>Ochraniacze na buty</t>
  </si>
  <si>
    <t>Środek do dezynfekcji powierzchni - litr</t>
  </si>
  <si>
    <t>Środek do dezynfekcji sprzętu medycznego - litr</t>
  </si>
  <si>
    <t>Środek do dezynfekcji ciała - litr</t>
  </si>
  <si>
    <t>Kompresy 100 szt</t>
  </si>
  <si>
    <t>Gaza bawełniana</t>
  </si>
  <si>
    <t>Bandaż</t>
  </si>
  <si>
    <t>Chusta</t>
  </si>
  <si>
    <t>Termometr bezdotykowy</t>
  </si>
  <si>
    <t>Aparat do dekontaminacji pomieszczeń wraz ze środkami eksploatacyjnymi</t>
  </si>
  <si>
    <t>Sprzęt służący utworzeniu śluzy do placówki (np. namiot)</t>
  </si>
  <si>
    <t>Urządzenie do zamgławiania powietrza mobilne lub stacjonarne wraz ze środkami eksploatacyjnymi</t>
  </si>
  <si>
    <t>Defibrylator z wyposażeniem</t>
  </si>
  <si>
    <t>Koncentrator tlenu</t>
  </si>
  <si>
    <t>Oczyszczacz powietrza</t>
  </si>
  <si>
    <t>Ozonator wraz ze środkami eksploatacyjnymi</t>
  </si>
  <si>
    <t>Ssak elektryczny mobilny lub ścienny</t>
  </si>
  <si>
    <t>Lampa bakteriobójcza/wirusobójcza</t>
  </si>
  <si>
    <t>Nebulizator</t>
  </si>
  <si>
    <t>Parawan medyczny</t>
  </si>
  <si>
    <t>Aparat do mierzenia ciśnienia elektroniczny wraz z wyposażeniem</t>
  </si>
  <si>
    <t>Pulsoksymetr</t>
  </si>
  <si>
    <t xml:space="preserve">Dozownik do dezynfekcji </t>
  </si>
  <si>
    <t>Mata dezynfekcyjna</t>
  </si>
  <si>
    <t xml:space="preserve">Sprzęt służący utworzeniu śluzy do placówki </t>
  </si>
  <si>
    <t>krzesło</t>
  </si>
  <si>
    <t>materac</t>
  </si>
  <si>
    <t>łóżko</t>
  </si>
  <si>
    <t>stół</t>
  </si>
  <si>
    <t>szafa</t>
  </si>
  <si>
    <t>szafka</t>
  </si>
  <si>
    <t>pościel</t>
  </si>
  <si>
    <t>walkie talkie</t>
  </si>
  <si>
    <t xml:space="preserve">zestaw komputerowy: laptop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</si>
</sst>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0" fillId="35" borderId="11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/>
    </xf>
    <xf numFmtId="0" fontId="30" fillId="35" borderId="12" xfId="0" applyFont="1" applyFill="1" applyBorder="1" applyAlignment="1">
      <alignment vertical="center"/>
    </xf>
    <xf numFmtId="0" fontId="30" fillId="35" borderId="13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3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44" fontId="0" fillId="0" borderId="12" xfId="0" applyNumberFormat="1" applyBorder="1" applyAlignment="1">
      <alignment/>
    </xf>
    <xf numFmtId="44" fontId="0" fillId="0" borderId="12" xfId="0" applyNumberFormat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4" fontId="0" fillId="0" borderId="12" xfId="0" applyNumberFormat="1" applyBorder="1" applyAlignment="1">
      <alignment horizontal="left"/>
    </xf>
    <xf numFmtId="44" fontId="0" fillId="0" borderId="14" xfId="0" applyNumberForma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35" borderId="15" xfId="0" applyFont="1" applyFill="1" applyBorder="1" applyAlignment="1">
      <alignment horizontal="center"/>
    </xf>
    <xf numFmtId="0" fontId="30" fillId="35" borderId="16" xfId="0" applyFont="1" applyFill="1" applyBorder="1" applyAlignment="1">
      <alignment horizontal="center"/>
    </xf>
    <xf numFmtId="0" fontId="30" fillId="35" borderId="17" xfId="0" applyFont="1" applyFill="1" applyBorder="1" applyAlignment="1">
      <alignment horizontal="center"/>
    </xf>
    <xf numFmtId="0" fontId="30" fillId="35" borderId="18" xfId="0" applyFont="1" applyFill="1" applyBorder="1" applyAlignment="1">
      <alignment horizontal="center"/>
    </xf>
    <xf numFmtId="0" fontId="30" fillId="35" borderId="0" xfId="0" applyFont="1" applyFill="1" applyBorder="1" applyAlignment="1">
      <alignment horizontal="center"/>
    </xf>
    <xf numFmtId="0" fontId="30" fillId="35" borderId="19" xfId="0" applyFont="1" applyFill="1" applyBorder="1" applyAlignment="1">
      <alignment horizontal="center"/>
    </xf>
    <xf numFmtId="0" fontId="30" fillId="35" borderId="20" xfId="0" applyFont="1" applyFill="1" applyBorder="1" applyAlignment="1">
      <alignment horizontal="center"/>
    </xf>
    <xf numFmtId="0" fontId="30" fillId="35" borderId="21" xfId="0" applyFont="1" applyFill="1" applyBorder="1" applyAlignment="1">
      <alignment horizontal="center"/>
    </xf>
    <xf numFmtId="0" fontId="30" fillId="35" borderId="22" xfId="0" applyFont="1" applyFill="1" applyBorder="1" applyAlignment="1">
      <alignment horizontal="center"/>
    </xf>
    <xf numFmtId="0" fontId="30" fillId="36" borderId="12" xfId="0" applyFont="1" applyFill="1" applyBorder="1" applyAlignment="1">
      <alignment horizontal="center"/>
    </xf>
    <xf numFmtId="0" fontId="30" fillId="36" borderId="13" xfId="0" applyFont="1" applyFill="1" applyBorder="1" applyAlignment="1">
      <alignment horizontal="center"/>
    </xf>
    <xf numFmtId="0" fontId="30" fillId="36" borderId="14" xfId="0" applyFont="1" applyFill="1" applyBorder="1" applyAlignment="1">
      <alignment horizontal="center"/>
    </xf>
    <xf numFmtId="44" fontId="30" fillId="0" borderId="13" xfId="0" applyNumberFormat="1" applyFont="1" applyFill="1" applyBorder="1" applyAlignment="1">
      <alignment horizontal="center"/>
    </xf>
    <xf numFmtId="44" fontId="30" fillId="0" borderId="14" xfId="0" applyNumberFormat="1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/>
    </xf>
    <xf numFmtId="44" fontId="0" fillId="0" borderId="13" xfId="0" applyNumberFormat="1" applyFill="1" applyBorder="1" applyAlignment="1">
      <alignment horizontal="center"/>
    </xf>
    <xf numFmtId="44" fontId="0" fillId="0" borderId="14" xfId="0" applyNumberFormat="1" applyFill="1" applyBorder="1" applyAlignment="1">
      <alignment horizontal="center"/>
    </xf>
    <xf numFmtId="0" fontId="0" fillId="7" borderId="18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0" fontId="30" fillId="37" borderId="12" xfId="0" applyFont="1" applyFill="1" applyBorder="1" applyAlignment="1">
      <alignment horizontal="center"/>
    </xf>
    <xf numFmtId="0" fontId="30" fillId="37" borderId="13" xfId="0" applyFont="1" applyFill="1" applyBorder="1" applyAlignment="1">
      <alignment horizontal="center"/>
    </xf>
    <xf numFmtId="0" fontId="30" fillId="37" borderId="14" xfId="0" applyFont="1" applyFill="1" applyBorder="1" applyAlignment="1">
      <alignment horizontal="center"/>
    </xf>
    <xf numFmtId="0" fontId="30" fillId="35" borderId="12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30" fillId="35" borderId="14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center" vertical="center" wrapText="1"/>
    </xf>
    <xf numFmtId="44" fontId="30" fillId="0" borderId="12" xfId="0" applyNumberFormat="1" applyFont="1" applyBorder="1" applyAlignment="1">
      <alignment horizontal="left"/>
    </xf>
    <xf numFmtId="44" fontId="30" fillId="0" borderId="14" xfId="0" applyNumberFormat="1" applyFont="1" applyBorder="1" applyAlignment="1">
      <alignment horizontal="left"/>
    </xf>
    <xf numFmtId="0" fontId="30" fillId="35" borderId="12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0" fillId="7" borderId="12" xfId="0" applyFont="1" applyFill="1" applyBorder="1" applyAlignment="1">
      <alignment horizontal="center"/>
    </xf>
    <xf numFmtId="0" fontId="30" fillId="7" borderId="13" xfId="0" applyFont="1" applyFill="1" applyBorder="1" applyAlignment="1">
      <alignment horizontal="center"/>
    </xf>
    <xf numFmtId="0" fontId="30" fillId="7" borderId="14" xfId="0" applyFont="1" applyFill="1" applyBorder="1" applyAlignment="1">
      <alignment horizontal="center"/>
    </xf>
    <xf numFmtId="0" fontId="30" fillId="7" borderId="12" xfId="0" applyFont="1" applyFill="1" applyBorder="1" applyAlignment="1">
      <alignment horizontal="center" vertical="center"/>
    </xf>
    <xf numFmtId="0" fontId="30" fillId="7" borderId="13" xfId="0" applyFont="1" applyFill="1" applyBorder="1" applyAlignment="1">
      <alignment horizontal="center" vertical="center"/>
    </xf>
    <xf numFmtId="0" fontId="30" fillId="7" borderId="1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left" vertical="center"/>
    </xf>
    <xf numFmtId="0" fontId="0" fillId="7" borderId="13" xfId="0" applyFont="1" applyFill="1" applyBorder="1" applyAlignment="1">
      <alignment horizontal="left" vertical="center"/>
    </xf>
    <xf numFmtId="0" fontId="0" fillId="7" borderId="14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tabSelected="1" view="pageBreakPreview" zoomScaleSheetLayoutView="100" zoomScalePageLayoutView="0" workbookViewId="0" topLeftCell="A151">
      <selection activeCell="I165" sqref="I165"/>
    </sheetView>
  </sheetViews>
  <sheetFormatPr defaultColWidth="9.140625" defaultRowHeight="15"/>
  <cols>
    <col min="5" max="5" width="1.8515625" style="0" customWidth="1"/>
    <col min="6" max="7" width="9.140625" style="0" hidden="1" customWidth="1"/>
    <col min="8" max="8" width="3.57421875" style="0" customWidth="1"/>
    <col min="9" max="9" width="12.00390625" style="0" customWidth="1"/>
    <col min="13" max="13" width="15.7109375" style="0" customWidth="1"/>
    <col min="15" max="15" width="24.00390625" style="0" customWidth="1"/>
    <col min="16" max="16" width="20.8515625" style="0" customWidth="1"/>
    <col min="18" max="18" width="10.28125" style="0" customWidth="1"/>
  </cols>
  <sheetData>
    <row r="1" spans="1:18" ht="15">
      <c r="A1" s="84" t="s">
        <v>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</row>
    <row r="2" spans="1:18" ht="21" customHeight="1">
      <c r="A2" s="87" t="s">
        <v>5</v>
      </c>
      <c r="B2" s="88"/>
      <c r="C2" s="88"/>
      <c r="D2" s="88"/>
      <c r="E2" s="88"/>
      <c r="F2" s="88"/>
      <c r="G2" s="88"/>
      <c r="H2" s="89"/>
      <c r="I2" s="23"/>
      <c r="J2" s="24"/>
      <c r="K2" s="24"/>
      <c r="L2" s="24"/>
      <c r="M2" s="24"/>
      <c r="N2" s="24"/>
      <c r="O2" s="24"/>
      <c r="P2" s="24"/>
      <c r="Q2" s="24"/>
      <c r="R2" s="25"/>
    </row>
    <row r="3" spans="1:18" ht="31.5" customHeight="1">
      <c r="A3" s="87" t="s">
        <v>0</v>
      </c>
      <c r="B3" s="88"/>
      <c r="C3" s="88"/>
      <c r="D3" s="88"/>
      <c r="E3" s="88"/>
      <c r="F3" s="88"/>
      <c r="G3" s="88"/>
      <c r="H3" s="89"/>
      <c r="I3" s="23"/>
      <c r="J3" s="24"/>
      <c r="K3" s="24"/>
      <c r="L3" s="24"/>
      <c r="M3" s="24"/>
      <c r="N3" s="24"/>
      <c r="O3" s="24"/>
      <c r="P3" s="24"/>
      <c r="Q3" s="24"/>
      <c r="R3" s="25"/>
    </row>
    <row r="4" spans="1:18" ht="17.25" customHeight="1">
      <c r="A4" s="81" t="s">
        <v>18</v>
      </c>
      <c r="B4" s="82"/>
      <c r="C4" s="82"/>
      <c r="D4" s="82"/>
      <c r="E4" s="82"/>
      <c r="F4" s="82"/>
      <c r="G4" s="82"/>
      <c r="H4" s="83"/>
      <c r="I4" s="23"/>
      <c r="J4" s="24"/>
      <c r="K4" s="24"/>
      <c r="L4" s="24"/>
      <c r="M4" s="24"/>
      <c r="N4" s="24"/>
      <c r="O4" s="24"/>
      <c r="P4" s="24"/>
      <c r="Q4" s="24"/>
      <c r="R4" s="25"/>
    </row>
    <row r="5" spans="1:18" ht="42.75" customHeight="1">
      <c r="A5" s="63" t="s">
        <v>1</v>
      </c>
      <c r="B5" s="64"/>
      <c r="C5" s="64"/>
      <c r="D5" s="64"/>
      <c r="E5" s="64"/>
      <c r="F5" s="64"/>
      <c r="G5" s="64"/>
      <c r="H5" s="65"/>
      <c r="I5" s="73" t="s">
        <v>20</v>
      </c>
      <c r="J5" s="74"/>
      <c r="K5" s="74"/>
      <c r="L5" s="74"/>
      <c r="M5" s="75"/>
      <c r="N5" s="63" t="s">
        <v>16</v>
      </c>
      <c r="O5" s="65"/>
      <c r="P5" s="6" t="s">
        <v>7</v>
      </c>
      <c r="Q5" s="76" t="s">
        <v>6</v>
      </c>
      <c r="R5" s="76"/>
    </row>
    <row r="6" spans="1:18" ht="15">
      <c r="A6" s="54" t="s">
        <v>19</v>
      </c>
      <c r="B6" s="55"/>
      <c r="C6" s="55"/>
      <c r="D6" s="55"/>
      <c r="E6" s="55"/>
      <c r="F6" s="55"/>
      <c r="G6" s="55"/>
      <c r="H6" s="56"/>
      <c r="I6" s="23"/>
      <c r="J6" s="24"/>
      <c r="K6" s="24"/>
      <c r="L6" s="24"/>
      <c r="M6" s="25"/>
      <c r="N6" s="23"/>
      <c r="O6" s="25"/>
      <c r="P6" s="1"/>
      <c r="Q6" s="21">
        <f>N6*P6</f>
        <v>0</v>
      </c>
      <c r="R6" s="22"/>
    </row>
    <row r="7" spans="1:18" ht="15">
      <c r="A7" s="54"/>
      <c r="B7" s="55"/>
      <c r="C7" s="55"/>
      <c r="D7" s="55"/>
      <c r="E7" s="55"/>
      <c r="F7" s="55"/>
      <c r="G7" s="55"/>
      <c r="H7" s="56"/>
      <c r="I7" s="23"/>
      <c r="J7" s="24"/>
      <c r="K7" s="24"/>
      <c r="L7" s="24"/>
      <c r="M7" s="25"/>
      <c r="N7" s="23"/>
      <c r="O7" s="25"/>
      <c r="P7" s="1"/>
      <c r="Q7" s="21">
        <f aca="true" t="shared" si="0" ref="Q7:Q26">N7*P7</f>
        <v>0</v>
      </c>
      <c r="R7" s="22"/>
    </row>
    <row r="8" spans="1:18" ht="15">
      <c r="A8" s="54"/>
      <c r="B8" s="55"/>
      <c r="C8" s="55"/>
      <c r="D8" s="55"/>
      <c r="E8" s="55"/>
      <c r="F8" s="55"/>
      <c r="G8" s="55"/>
      <c r="H8" s="56"/>
      <c r="I8" s="23"/>
      <c r="J8" s="24"/>
      <c r="K8" s="24"/>
      <c r="L8" s="24"/>
      <c r="M8" s="25"/>
      <c r="N8" s="23"/>
      <c r="O8" s="25"/>
      <c r="P8" s="1"/>
      <c r="Q8" s="21">
        <f t="shared" si="0"/>
        <v>0</v>
      </c>
      <c r="R8" s="22"/>
    </row>
    <row r="9" spans="1:18" ht="15">
      <c r="A9" s="54"/>
      <c r="B9" s="55"/>
      <c r="C9" s="55"/>
      <c r="D9" s="55"/>
      <c r="E9" s="55"/>
      <c r="F9" s="55"/>
      <c r="G9" s="55"/>
      <c r="H9" s="56"/>
      <c r="I9" s="23"/>
      <c r="J9" s="24"/>
      <c r="K9" s="24"/>
      <c r="L9" s="24"/>
      <c r="M9" s="25"/>
      <c r="N9" s="23"/>
      <c r="O9" s="25"/>
      <c r="P9" s="1"/>
      <c r="Q9" s="21">
        <f t="shared" si="0"/>
        <v>0</v>
      </c>
      <c r="R9" s="22"/>
    </row>
    <row r="10" spans="1:18" ht="15">
      <c r="A10" s="54"/>
      <c r="B10" s="55"/>
      <c r="C10" s="55"/>
      <c r="D10" s="55"/>
      <c r="E10" s="55"/>
      <c r="F10" s="55"/>
      <c r="G10" s="55"/>
      <c r="H10" s="56"/>
      <c r="I10" s="23"/>
      <c r="J10" s="24"/>
      <c r="K10" s="24"/>
      <c r="L10" s="24"/>
      <c r="M10" s="25"/>
      <c r="N10" s="23"/>
      <c r="O10" s="25"/>
      <c r="P10" s="1"/>
      <c r="Q10" s="21">
        <f t="shared" si="0"/>
        <v>0</v>
      </c>
      <c r="R10" s="22"/>
    </row>
    <row r="11" spans="1:18" ht="15">
      <c r="A11" s="54"/>
      <c r="B11" s="55"/>
      <c r="C11" s="55"/>
      <c r="D11" s="55"/>
      <c r="E11" s="55"/>
      <c r="F11" s="55"/>
      <c r="G11" s="55"/>
      <c r="H11" s="56"/>
      <c r="I11" s="23"/>
      <c r="J11" s="24"/>
      <c r="K11" s="24"/>
      <c r="L11" s="24"/>
      <c r="M11" s="25"/>
      <c r="N11" s="23"/>
      <c r="O11" s="25"/>
      <c r="P11" s="1"/>
      <c r="Q11" s="21">
        <f t="shared" si="0"/>
        <v>0</v>
      </c>
      <c r="R11" s="22"/>
    </row>
    <row r="12" spans="1:18" ht="15">
      <c r="A12" s="54"/>
      <c r="B12" s="55"/>
      <c r="C12" s="55"/>
      <c r="D12" s="55"/>
      <c r="E12" s="55"/>
      <c r="F12" s="55"/>
      <c r="G12" s="55"/>
      <c r="H12" s="56"/>
      <c r="I12" s="23"/>
      <c r="J12" s="24"/>
      <c r="K12" s="24"/>
      <c r="L12" s="24"/>
      <c r="M12" s="25"/>
      <c r="N12" s="23"/>
      <c r="O12" s="25"/>
      <c r="P12" s="1"/>
      <c r="Q12" s="21">
        <f t="shared" si="0"/>
        <v>0</v>
      </c>
      <c r="R12" s="22"/>
    </row>
    <row r="13" spans="1:18" ht="15">
      <c r="A13" s="54"/>
      <c r="B13" s="55"/>
      <c r="C13" s="55"/>
      <c r="D13" s="55"/>
      <c r="E13" s="55"/>
      <c r="F13" s="55"/>
      <c r="G13" s="55"/>
      <c r="H13" s="56"/>
      <c r="I13" s="23"/>
      <c r="J13" s="24"/>
      <c r="K13" s="24"/>
      <c r="L13" s="24"/>
      <c r="M13" s="25"/>
      <c r="N13" s="23"/>
      <c r="O13" s="25"/>
      <c r="P13" s="1"/>
      <c r="Q13" s="21">
        <f t="shared" si="0"/>
        <v>0</v>
      </c>
      <c r="R13" s="22"/>
    </row>
    <row r="14" spans="1:18" ht="15">
      <c r="A14" s="54"/>
      <c r="B14" s="55"/>
      <c r="C14" s="55"/>
      <c r="D14" s="55"/>
      <c r="E14" s="55"/>
      <c r="F14" s="55"/>
      <c r="G14" s="55"/>
      <c r="H14" s="56"/>
      <c r="I14" s="23"/>
      <c r="J14" s="24"/>
      <c r="K14" s="24"/>
      <c r="L14" s="24"/>
      <c r="M14" s="25"/>
      <c r="N14" s="23"/>
      <c r="O14" s="25"/>
      <c r="P14" s="1"/>
      <c r="Q14" s="21">
        <f t="shared" si="0"/>
        <v>0</v>
      </c>
      <c r="R14" s="22"/>
    </row>
    <row r="15" spans="1:18" ht="15">
      <c r="A15" s="54"/>
      <c r="B15" s="55"/>
      <c r="C15" s="55"/>
      <c r="D15" s="55"/>
      <c r="E15" s="55"/>
      <c r="F15" s="55"/>
      <c r="G15" s="55"/>
      <c r="H15" s="56"/>
      <c r="I15" s="23"/>
      <c r="J15" s="24"/>
      <c r="K15" s="24"/>
      <c r="L15" s="24"/>
      <c r="M15" s="25"/>
      <c r="N15" s="23"/>
      <c r="O15" s="25"/>
      <c r="P15" s="1"/>
      <c r="Q15" s="21">
        <f t="shared" si="0"/>
        <v>0</v>
      </c>
      <c r="R15" s="22"/>
    </row>
    <row r="16" spans="1:18" ht="15">
      <c r="A16" s="54"/>
      <c r="B16" s="55"/>
      <c r="C16" s="55"/>
      <c r="D16" s="55"/>
      <c r="E16" s="55"/>
      <c r="F16" s="55"/>
      <c r="G16" s="55"/>
      <c r="H16" s="56"/>
      <c r="I16" s="23"/>
      <c r="J16" s="24"/>
      <c r="K16" s="24"/>
      <c r="L16" s="24"/>
      <c r="M16" s="25"/>
      <c r="N16" s="23"/>
      <c r="O16" s="25"/>
      <c r="P16" s="1"/>
      <c r="Q16" s="21">
        <f t="shared" si="0"/>
        <v>0</v>
      </c>
      <c r="R16" s="22"/>
    </row>
    <row r="17" spans="1:18" ht="15">
      <c r="A17" s="54"/>
      <c r="B17" s="55"/>
      <c r="C17" s="55"/>
      <c r="D17" s="55"/>
      <c r="E17" s="55"/>
      <c r="F17" s="55"/>
      <c r="G17" s="55"/>
      <c r="H17" s="56"/>
      <c r="I17" s="23"/>
      <c r="J17" s="24"/>
      <c r="K17" s="24"/>
      <c r="L17" s="24"/>
      <c r="M17" s="25"/>
      <c r="N17" s="23"/>
      <c r="O17" s="25"/>
      <c r="P17" s="1"/>
      <c r="Q17" s="21">
        <f t="shared" si="0"/>
        <v>0</v>
      </c>
      <c r="R17" s="22"/>
    </row>
    <row r="18" spans="1:18" ht="15">
      <c r="A18" s="54"/>
      <c r="B18" s="55"/>
      <c r="C18" s="55"/>
      <c r="D18" s="55"/>
      <c r="E18" s="55"/>
      <c r="F18" s="55"/>
      <c r="G18" s="55"/>
      <c r="H18" s="56"/>
      <c r="I18" s="23"/>
      <c r="J18" s="24"/>
      <c r="K18" s="24"/>
      <c r="L18" s="24"/>
      <c r="M18" s="25"/>
      <c r="N18" s="23"/>
      <c r="O18" s="25"/>
      <c r="P18" s="1"/>
      <c r="Q18" s="21">
        <f t="shared" si="0"/>
        <v>0</v>
      </c>
      <c r="R18" s="22"/>
    </row>
    <row r="19" spans="1:18" ht="15">
      <c r="A19" s="54"/>
      <c r="B19" s="55"/>
      <c r="C19" s="55"/>
      <c r="D19" s="55"/>
      <c r="E19" s="55"/>
      <c r="F19" s="55"/>
      <c r="G19" s="55"/>
      <c r="H19" s="56"/>
      <c r="I19" s="23"/>
      <c r="J19" s="24"/>
      <c r="K19" s="24"/>
      <c r="L19" s="24"/>
      <c r="M19" s="25"/>
      <c r="N19" s="23"/>
      <c r="O19" s="25"/>
      <c r="P19" s="1"/>
      <c r="Q19" s="21">
        <f t="shared" si="0"/>
        <v>0</v>
      </c>
      <c r="R19" s="22"/>
    </row>
    <row r="20" spans="1:18" ht="15">
      <c r="A20" s="54"/>
      <c r="B20" s="55"/>
      <c r="C20" s="55"/>
      <c r="D20" s="55"/>
      <c r="E20" s="55"/>
      <c r="F20" s="55"/>
      <c r="G20" s="55"/>
      <c r="H20" s="56"/>
      <c r="I20" s="23"/>
      <c r="J20" s="24"/>
      <c r="K20" s="24"/>
      <c r="L20" s="24"/>
      <c r="M20" s="25"/>
      <c r="N20" s="23"/>
      <c r="O20" s="25"/>
      <c r="P20" s="1"/>
      <c r="Q20" s="21">
        <f t="shared" si="0"/>
        <v>0</v>
      </c>
      <c r="R20" s="22"/>
    </row>
    <row r="21" spans="1:18" ht="15">
      <c r="A21" s="54"/>
      <c r="B21" s="55"/>
      <c r="C21" s="55"/>
      <c r="D21" s="55"/>
      <c r="E21" s="55"/>
      <c r="F21" s="55"/>
      <c r="G21" s="55"/>
      <c r="H21" s="56"/>
      <c r="I21" s="23"/>
      <c r="J21" s="24"/>
      <c r="K21" s="24"/>
      <c r="L21" s="24"/>
      <c r="M21" s="25"/>
      <c r="N21" s="23"/>
      <c r="O21" s="25"/>
      <c r="P21" s="1"/>
      <c r="Q21" s="21">
        <f t="shared" si="0"/>
        <v>0</v>
      </c>
      <c r="R21" s="22"/>
    </row>
    <row r="22" spans="1:18" ht="15">
      <c r="A22" s="54"/>
      <c r="B22" s="55"/>
      <c r="C22" s="55"/>
      <c r="D22" s="55"/>
      <c r="E22" s="55"/>
      <c r="F22" s="55"/>
      <c r="G22" s="55"/>
      <c r="H22" s="56"/>
      <c r="I22" s="23"/>
      <c r="J22" s="24"/>
      <c r="K22" s="24"/>
      <c r="L22" s="24"/>
      <c r="M22" s="25"/>
      <c r="N22" s="23"/>
      <c r="O22" s="25"/>
      <c r="P22" s="1"/>
      <c r="Q22" s="21">
        <f t="shared" si="0"/>
        <v>0</v>
      </c>
      <c r="R22" s="22"/>
    </row>
    <row r="23" spans="1:18" ht="15">
      <c r="A23" s="54"/>
      <c r="B23" s="55"/>
      <c r="C23" s="55"/>
      <c r="D23" s="55"/>
      <c r="E23" s="55"/>
      <c r="F23" s="55"/>
      <c r="G23" s="55"/>
      <c r="H23" s="56"/>
      <c r="I23" s="23"/>
      <c r="J23" s="24"/>
      <c r="K23" s="24"/>
      <c r="L23" s="24"/>
      <c r="M23" s="25"/>
      <c r="N23" s="23"/>
      <c r="O23" s="25"/>
      <c r="P23" s="1"/>
      <c r="Q23" s="21">
        <f t="shared" si="0"/>
        <v>0</v>
      </c>
      <c r="R23" s="22"/>
    </row>
    <row r="24" spans="1:18" ht="15">
      <c r="A24" s="54"/>
      <c r="B24" s="55"/>
      <c r="C24" s="55"/>
      <c r="D24" s="55"/>
      <c r="E24" s="55"/>
      <c r="F24" s="55"/>
      <c r="G24" s="55"/>
      <c r="H24" s="56"/>
      <c r="I24" s="23"/>
      <c r="J24" s="24"/>
      <c r="K24" s="24"/>
      <c r="L24" s="24"/>
      <c r="M24" s="25"/>
      <c r="N24" s="23"/>
      <c r="O24" s="25"/>
      <c r="P24" s="1"/>
      <c r="Q24" s="21">
        <f t="shared" si="0"/>
        <v>0</v>
      </c>
      <c r="R24" s="22"/>
    </row>
    <row r="25" spans="1:18" ht="15">
      <c r="A25" s="54"/>
      <c r="B25" s="55"/>
      <c r="C25" s="55"/>
      <c r="D25" s="55"/>
      <c r="E25" s="55"/>
      <c r="F25" s="55"/>
      <c r="G25" s="55"/>
      <c r="H25" s="56"/>
      <c r="I25" s="23"/>
      <c r="J25" s="24"/>
      <c r="K25" s="24"/>
      <c r="L25" s="24"/>
      <c r="M25" s="25"/>
      <c r="N25" s="23"/>
      <c r="O25" s="25"/>
      <c r="P25" s="1"/>
      <c r="Q25" s="21">
        <f t="shared" si="0"/>
        <v>0</v>
      </c>
      <c r="R25" s="22"/>
    </row>
    <row r="26" spans="1:18" ht="15">
      <c r="A26" s="57"/>
      <c r="B26" s="58"/>
      <c r="C26" s="58"/>
      <c r="D26" s="58"/>
      <c r="E26" s="58"/>
      <c r="F26" s="58"/>
      <c r="G26" s="58"/>
      <c r="H26" s="59"/>
      <c r="I26" s="23"/>
      <c r="J26" s="24"/>
      <c r="K26" s="24"/>
      <c r="L26" s="24"/>
      <c r="M26" s="25"/>
      <c r="N26" s="23"/>
      <c r="O26" s="25"/>
      <c r="P26" s="1"/>
      <c r="Q26" s="21">
        <f t="shared" si="0"/>
        <v>0</v>
      </c>
      <c r="R26" s="22"/>
    </row>
    <row r="27" spans="1:18" ht="1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46" t="s">
        <v>2</v>
      </c>
      <c r="O27" s="47"/>
      <c r="P27" s="48"/>
      <c r="Q27" s="49">
        <f>SUM(Q6:R26)</f>
        <v>0</v>
      </c>
      <c r="R27" s="50"/>
    </row>
    <row r="28" spans="1:18" ht="1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51" t="s">
        <v>8</v>
      </c>
      <c r="O28" s="51"/>
      <c r="P28" s="51"/>
      <c r="Q28" s="52"/>
      <c r="R28" s="53"/>
    </row>
    <row r="29" spans="1:18" ht="15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51" t="s">
        <v>11</v>
      </c>
      <c r="O29" s="51"/>
      <c r="P29" s="51"/>
      <c r="Q29" s="52"/>
      <c r="R29" s="53"/>
    </row>
    <row r="30" spans="1:18" ht="1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</row>
    <row r="31" spans="1:18" ht="42.75" customHeight="1">
      <c r="A31" s="63" t="s">
        <v>1</v>
      </c>
      <c r="B31" s="64"/>
      <c r="C31" s="64"/>
      <c r="D31" s="64"/>
      <c r="E31" s="64"/>
      <c r="F31" s="64"/>
      <c r="G31" s="64"/>
      <c r="H31" s="65"/>
      <c r="I31" s="66" t="s">
        <v>22</v>
      </c>
      <c r="J31" s="67"/>
      <c r="K31" s="67"/>
      <c r="L31" s="67"/>
      <c r="M31" s="68"/>
      <c r="N31" s="69" t="s">
        <v>14</v>
      </c>
      <c r="O31" s="70"/>
      <c r="P31" s="5" t="s">
        <v>7</v>
      </c>
      <c r="Q31" s="66" t="s">
        <v>6</v>
      </c>
      <c r="R31" s="68"/>
    </row>
    <row r="32" spans="1:18" ht="15">
      <c r="A32" s="54" t="s">
        <v>21</v>
      </c>
      <c r="B32" s="55"/>
      <c r="C32" s="55"/>
      <c r="D32" s="55"/>
      <c r="E32" s="55"/>
      <c r="F32" s="55"/>
      <c r="G32" s="55"/>
      <c r="H32" s="56"/>
      <c r="I32" s="34" t="s">
        <v>70</v>
      </c>
      <c r="J32" s="36"/>
      <c r="K32" s="36"/>
      <c r="L32" s="36"/>
      <c r="M32" s="35"/>
      <c r="N32" s="23"/>
      <c r="O32" s="25"/>
      <c r="P32" s="1"/>
      <c r="Q32" s="21">
        <f>N32*P32</f>
        <v>0</v>
      </c>
      <c r="R32" s="22"/>
    </row>
    <row r="33" spans="1:18" ht="15">
      <c r="A33" s="54"/>
      <c r="B33" s="55"/>
      <c r="C33" s="55"/>
      <c r="D33" s="55"/>
      <c r="E33" s="55"/>
      <c r="F33" s="55"/>
      <c r="G33" s="55"/>
      <c r="H33" s="56"/>
      <c r="I33" s="34" t="s">
        <v>69</v>
      </c>
      <c r="J33" s="36"/>
      <c r="K33" s="36"/>
      <c r="L33" s="36"/>
      <c r="M33" s="35"/>
      <c r="N33" s="23"/>
      <c r="O33" s="25"/>
      <c r="P33" s="1"/>
      <c r="Q33" s="21">
        <f aca="true" t="shared" si="1" ref="Q33:Q57">N33*P33</f>
        <v>0</v>
      </c>
      <c r="R33" s="22"/>
    </row>
    <row r="34" spans="1:18" ht="15">
      <c r="A34" s="54"/>
      <c r="B34" s="55"/>
      <c r="C34" s="55"/>
      <c r="D34" s="55"/>
      <c r="E34" s="55"/>
      <c r="F34" s="55"/>
      <c r="G34" s="55"/>
      <c r="H34" s="56"/>
      <c r="I34" s="34" t="s">
        <v>68</v>
      </c>
      <c r="J34" s="36"/>
      <c r="K34" s="36"/>
      <c r="L34" s="36"/>
      <c r="M34" s="35"/>
      <c r="N34" s="23"/>
      <c r="O34" s="25"/>
      <c r="P34" s="1"/>
      <c r="Q34" s="21">
        <f t="shared" si="1"/>
        <v>0</v>
      </c>
      <c r="R34" s="22"/>
    </row>
    <row r="35" spans="1:18" ht="15">
      <c r="A35" s="54"/>
      <c r="B35" s="55"/>
      <c r="C35" s="55"/>
      <c r="D35" s="55"/>
      <c r="E35" s="55"/>
      <c r="F35" s="55"/>
      <c r="G35" s="55"/>
      <c r="H35" s="56"/>
      <c r="I35" s="34" t="s">
        <v>71</v>
      </c>
      <c r="J35" s="36"/>
      <c r="K35" s="36"/>
      <c r="L35" s="36"/>
      <c r="M35" s="35"/>
      <c r="N35" s="23"/>
      <c r="O35" s="25"/>
      <c r="P35" s="1"/>
      <c r="Q35" s="21">
        <f t="shared" si="1"/>
        <v>0</v>
      </c>
      <c r="R35" s="22"/>
    </row>
    <row r="36" spans="1:18" ht="15">
      <c r="A36" s="54"/>
      <c r="B36" s="55"/>
      <c r="C36" s="55"/>
      <c r="D36" s="55"/>
      <c r="E36" s="55"/>
      <c r="F36" s="55"/>
      <c r="G36" s="55"/>
      <c r="H36" s="56"/>
      <c r="I36" s="34" t="s">
        <v>72</v>
      </c>
      <c r="J36" s="36"/>
      <c r="K36" s="36"/>
      <c r="L36" s="36"/>
      <c r="M36" s="35"/>
      <c r="N36" s="23"/>
      <c r="O36" s="25"/>
      <c r="P36" s="1"/>
      <c r="Q36" s="21">
        <f t="shared" si="1"/>
        <v>0</v>
      </c>
      <c r="R36" s="22"/>
    </row>
    <row r="37" spans="1:18" ht="15">
      <c r="A37" s="54"/>
      <c r="B37" s="55"/>
      <c r="C37" s="55"/>
      <c r="D37" s="55"/>
      <c r="E37" s="55"/>
      <c r="F37" s="55"/>
      <c r="G37" s="55"/>
      <c r="H37" s="56"/>
      <c r="I37" s="34" t="s">
        <v>73</v>
      </c>
      <c r="J37" s="36"/>
      <c r="K37" s="36"/>
      <c r="L37" s="36"/>
      <c r="M37" s="35"/>
      <c r="N37" s="23"/>
      <c r="O37" s="25"/>
      <c r="P37" s="1"/>
      <c r="Q37" s="21">
        <f t="shared" si="1"/>
        <v>0</v>
      </c>
      <c r="R37" s="22"/>
    </row>
    <row r="38" spans="1:18" ht="15">
      <c r="A38" s="54"/>
      <c r="B38" s="55"/>
      <c r="C38" s="55"/>
      <c r="D38" s="55"/>
      <c r="E38" s="55"/>
      <c r="F38" s="55"/>
      <c r="G38" s="55"/>
      <c r="H38" s="56"/>
      <c r="I38" s="34" t="s">
        <v>74</v>
      </c>
      <c r="J38" s="36"/>
      <c r="K38" s="36"/>
      <c r="L38" s="36"/>
      <c r="M38" s="35"/>
      <c r="N38" s="23"/>
      <c r="O38" s="25"/>
      <c r="P38" s="1"/>
      <c r="Q38" s="21">
        <f t="shared" si="1"/>
        <v>0</v>
      </c>
      <c r="R38" s="22"/>
    </row>
    <row r="39" spans="1:18" ht="15">
      <c r="A39" s="54"/>
      <c r="B39" s="55"/>
      <c r="C39" s="55"/>
      <c r="D39" s="55"/>
      <c r="E39" s="55"/>
      <c r="F39" s="55"/>
      <c r="G39" s="55"/>
      <c r="H39" s="56"/>
      <c r="I39" s="23"/>
      <c r="J39" s="24"/>
      <c r="K39" s="24"/>
      <c r="L39" s="24"/>
      <c r="M39" s="25"/>
      <c r="N39" s="23"/>
      <c r="O39" s="25"/>
      <c r="P39" s="1"/>
      <c r="Q39" s="21">
        <f t="shared" si="1"/>
        <v>0</v>
      </c>
      <c r="R39" s="22"/>
    </row>
    <row r="40" spans="1:18" ht="15">
      <c r="A40" s="54"/>
      <c r="B40" s="55"/>
      <c r="C40" s="55"/>
      <c r="D40" s="55"/>
      <c r="E40" s="55"/>
      <c r="F40" s="55"/>
      <c r="G40" s="55"/>
      <c r="H40" s="56"/>
      <c r="I40" s="23"/>
      <c r="J40" s="24"/>
      <c r="K40" s="24"/>
      <c r="L40" s="24"/>
      <c r="M40" s="25"/>
      <c r="N40" s="23"/>
      <c r="O40" s="25"/>
      <c r="P40" s="1"/>
      <c r="Q40" s="21">
        <f t="shared" si="1"/>
        <v>0</v>
      </c>
      <c r="R40" s="22"/>
    </row>
    <row r="41" spans="1:18" ht="15">
      <c r="A41" s="54"/>
      <c r="B41" s="55"/>
      <c r="C41" s="55"/>
      <c r="D41" s="55"/>
      <c r="E41" s="55"/>
      <c r="F41" s="55"/>
      <c r="G41" s="55"/>
      <c r="H41" s="56"/>
      <c r="I41" s="23"/>
      <c r="J41" s="24"/>
      <c r="K41" s="24"/>
      <c r="L41" s="24"/>
      <c r="M41" s="25"/>
      <c r="N41" s="23"/>
      <c r="O41" s="25"/>
      <c r="P41" s="1"/>
      <c r="Q41" s="21">
        <f t="shared" si="1"/>
        <v>0</v>
      </c>
      <c r="R41" s="22"/>
    </row>
    <row r="42" spans="1:18" ht="15">
      <c r="A42" s="54"/>
      <c r="B42" s="55"/>
      <c r="C42" s="55"/>
      <c r="D42" s="55"/>
      <c r="E42" s="55"/>
      <c r="F42" s="55"/>
      <c r="G42" s="55"/>
      <c r="H42" s="56"/>
      <c r="I42" s="23"/>
      <c r="J42" s="24"/>
      <c r="K42" s="24"/>
      <c r="L42" s="24"/>
      <c r="M42" s="25"/>
      <c r="N42" s="23"/>
      <c r="O42" s="25"/>
      <c r="P42" s="1"/>
      <c r="Q42" s="21">
        <f t="shared" si="1"/>
        <v>0</v>
      </c>
      <c r="R42" s="22"/>
    </row>
    <row r="43" spans="1:18" ht="15">
      <c r="A43" s="54"/>
      <c r="B43" s="55"/>
      <c r="C43" s="55"/>
      <c r="D43" s="55"/>
      <c r="E43" s="55"/>
      <c r="F43" s="55"/>
      <c r="G43" s="55"/>
      <c r="H43" s="56"/>
      <c r="I43" s="23"/>
      <c r="J43" s="24"/>
      <c r="K43" s="24"/>
      <c r="L43" s="24"/>
      <c r="M43" s="25"/>
      <c r="N43" s="23"/>
      <c r="O43" s="25"/>
      <c r="P43" s="1"/>
      <c r="Q43" s="21">
        <f t="shared" si="1"/>
        <v>0</v>
      </c>
      <c r="R43" s="22"/>
    </row>
    <row r="44" spans="1:18" ht="15">
      <c r="A44" s="54"/>
      <c r="B44" s="55"/>
      <c r="C44" s="55"/>
      <c r="D44" s="55"/>
      <c r="E44" s="55"/>
      <c r="F44" s="55"/>
      <c r="G44" s="55"/>
      <c r="H44" s="56"/>
      <c r="I44" s="23"/>
      <c r="J44" s="24"/>
      <c r="K44" s="24"/>
      <c r="L44" s="24"/>
      <c r="M44" s="25"/>
      <c r="N44" s="23"/>
      <c r="O44" s="25"/>
      <c r="P44" s="1"/>
      <c r="Q44" s="21">
        <f t="shared" si="1"/>
        <v>0</v>
      </c>
      <c r="R44" s="22"/>
    </row>
    <row r="45" spans="1:18" ht="15">
      <c r="A45" s="54"/>
      <c r="B45" s="55"/>
      <c r="C45" s="55"/>
      <c r="D45" s="55"/>
      <c r="E45" s="55"/>
      <c r="F45" s="55"/>
      <c r="G45" s="55"/>
      <c r="H45" s="56"/>
      <c r="I45" s="23"/>
      <c r="J45" s="24"/>
      <c r="K45" s="24"/>
      <c r="L45" s="24"/>
      <c r="M45" s="25"/>
      <c r="N45" s="23"/>
      <c r="O45" s="25"/>
      <c r="P45" s="1"/>
      <c r="Q45" s="21">
        <f t="shared" si="1"/>
        <v>0</v>
      </c>
      <c r="R45" s="22"/>
    </row>
    <row r="46" spans="1:18" ht="15">
      <c r="A46" s="54"/>
      <c r="B46" s="55"/>
      <c r="C46" s="55"/>
      <c r="D46" s="55"/>
      <c r="E46" s="55"/>
      <c r="F46" s="55"/>
      <c r="G46" s="55"/>
      <c r="H46" s="56"/>
      <c r="I46" s="23"/>
      <c r="J46" s="24"/>
      <c r="K46" s="24"/>
      <c r="L46" s="24"/>
      <c r="M46" s="25"/>
      <c r="N46" s="23"/>
      <c r="O46" s="25"/>
      <c r="P46" s="1"/>
      <c r="Q46" s="21">
        <f t="shared" si="1"/>
        <v>0</v>
      </c>
      <c r="R46" s="22"/>
    </row>
    <row r="47" spans="1:18" ht="15">
      <c r="A47" s="54"/>
      <c r="B47" s="55"/>
      <c r="C47" s="55"/>
      <c r="D47" s="55"/>
      <c r="E47" s="55"/>
      <c r="F47" s="55"/>
      <c r="G47" s="55"/>
      <c r="H47" s="56"/>
      <c r="I47" s="23"/>
      <c r="J47" s="24"/>
      <c r="K47" s="24"/>
      <c r="L47" s="24"/>
      <c r="M47" s="25"/>
      <c r="N47" s="23"/>
      <c r="O47" s="25"/>
      <c r="P47" s="1"/>
      <c r="Q47" s="21">
        <f t="shared" si="1"/>
        <v>0</v>
      </c>
      <c r="R47" s="22"/>
    </row>
    <row r="48" spans="1:18" ht="15">
      <c r="A48" s="54"/>
      <c r="B48" s="55"/>
      <c r="C48" s="55"/>
      <c r="D48" s="55"/>
      <c r="E48" s="55"/>
      <c r="F48" s="55"/>
      <c r="G48" s="55"/>
      <c r="H48" s="56"/>
      <c r="I48" s="23"/>
      <c r="J48" s="24"/>
      <c r="K48" s="24"/>
      <c r="L48" s="24"/>
      <c r="M48" s="25"/>
      <c r="N48" s="23"/>
      <c r="O48" s="25"/>
      <c r="P48" s="1"/>
      <c r="Q48" s="21">
        <f t="shared" si="1"/>
        <v>0</v>
      </c>
      <c r="R48" s="22"/>
    </row>
    <row r="49" spans="1:18" ht="15">
      <c r="A49" s="54"/>
      <c r="B49" s="55"/>
      <c r="C49" s="55"/>
      <c r="D49" s="55"/>
      <c r="E49" s="55"/>
      <c r="F49" s="55"/>
      <c r="G49" s="55"/>
      <c r="H49" s="56"/>
      <c r="I49" s="23"/>
      <c r="J49" s="24"/>
      <c r="K49" s="24"/>
      <c r="L49" s="24"/>
      <c r="M49" s="25"/>
      <c r="N49" s="23"/>
      <c r="O49" s="25"/>
      <c r="P49" s="1"/>
      <c r="Q49" s="21">
        <f t="shared" si="1"/>
        <v>0</v>
      </c>
      <c r="R49" s="22"/>
    </row>
    <row r="50" spans="1:18" ht="15">
      <c r="A50" s="54"/>
      <c r="B50" s="55"/>
      <c r="C50" s="55"/>
      <c r="D50" s="55"/>
      <c r="E50" s="55"/>
      <c r="F50" s="55"/>
      <c r="G50" s="55"/>
      <c r="H50" s="56"/>
      <c r="I50" s="23"/>
      <c r="J50" s="24"/>
      <c r="K50" s="24"/>
      <c r="L50" s="24"/>
      <c r="M50" s="25"/>
      <c r="N50" s="23"/>
      <c r="O50" s="25"/>
      <c r="P50" s="1"/>
      <c r="Q50" s="21">
        <f t="shared" si="1"/>
        <v>0</v>
      </c>
      <c r="R50" s="22"/>
    </row>
    <row r="51" spans="1:18" ht="15">
      <c r="A51" s="54"/>
      <c r="B51" s="55"/>
      <c r="C51" s="55"/>
      <c r="D51" s="55"/>
      <c r="E51" s="55"/>
      <c r="F51" s="55"/>
      <c r="G51" s="55"/>
      <c r="H51" s="56"/>
      <c r="I51" s="23"/>
      <c r="J51" s="24"/>
      <c r="K51" s="24"/>
      <c r="L51" s="24"/>
      <c r="M51" s="25"/>
      <c r="N51" s="23"/>
      <c r="O51" s="25"/>
      <c r="P51" s="1"/>
      <c r="Q51" s="21">
        <f t="shared" si="1"/>
        <v>0</v>
      </c>
      <c r="R51" s="22"/>
    </row>
    <row r="52" spans="1:18" ht="15">
      <c r="A52" s="54"/>
      <c r="B52" s="55"/>
      <c r="C52" s="55"/>
      <c r="D52" s="55"/>
      <c r="E52" s="55"/>
      <c r="F52" s="55"/>
      <c r="G52" s="55"/>
      <c r="H52" s="56"/>
      <c r="I52" s="23"/>
      <c r="J52" s="24"/>
      <c r="K52" s="24"/>
      <c r="L52" s="24"/>
      <c r="M52" s="25"/>
      <c r="N52" s="23"/>
      <c r="O52" s="25"/>
      <c r="P52" s="1"/>
      <c r="Q52" s="21">
        <f t="shared" si="1"/>
        <v>0</v>
      </c>
      <c r="R52" s="22"/>
    </row>
    <row r="53" spans="1:18" ht="15">
      <c r="A53" s="54"/>
      <c r="B53" s="55"/>
      <c r="C53" s="55"/>
      <c r="D53" s="55"/>
      <c r="E53" s="55"/>
      <c r="F53" s="55"/>
      <c r="G53" s="55"/>
      <c r="H53" s="56"/>
      <c r="I53" s="23"/>
      <c r="J53" s="24"/>
      <c r="K53" s="24"/>
      <c r="L53" s="24"/>
      <c r="M53" s="25"/>
      <c r="N53" s="23"/>
      <c r="O53" s="25"/>
      <c r="P53" s="1"/>
      <c r="Q53" s="21">
        <f t="shared" si="1"/>
        <v>0</v>
      </c>
      <c r="R53" s="22"/>
    </row>
    <row r="54" spans="1:18" ht="15">
      <c r="A54" s="54"/>
      <c r="B54" s="55"/>
      <c r="C54" s="55"/>
      <c r="D54" s="55"/>
      <c r="E54" s="55"/>
      <c r="F54" s="55"/>
      <c r="G54" s="55"/>
      <c r="H54" s="56"/>
      <c r="I54" s="23"/>
      <c r="J54" s="24"/>
      <c r="K54" s="24"/>
      <c r="L54" s="24"/>
      <c r="M54" s="25"/>
      <c r="N54" s="23"/>
      <c r="O54" s="25"/>
      <c r="P54" s="1"/>
      <c r="Q54" s="21">
        <f t="shared" si="1"/>
        <v>0</v>
      </c>
      <c r="R54" s="22"/>
    </row>
    <row r="55" spans="1:18" ht="15">
      <c r="A55" s="54"/>
      <c r="B55" s="55"/>
      <c r="C55" s="55"/>
      <c r="D55" s="55"/>
      <c r="E55" s="55"/>
      <c r="F55" s="55"/>
      <c r="G55" s="55"/>
      <c r="H55" s="56"/>
      <c r="I55" s="23"/>
      <c r="J55" s="24"/>
      <c r="K55" s="24"/>
      <c r="L55" s="24"/>
      <c r="M55" s="25"/>
      <c r="N55" s="23"/>
      <c r="O55" s="25"/>
      <c r="P55" s="1"/>
      <c r="Q55" s="21">
        <f t="shared" si="1"/>
        <v>0</v>
      </c>
      <c r="R55" s="22"/>
    </row>
    <row r="56" spans="1:18" ht="15">
      <c r="A56" s="54"/>
      <c r="B56" s="55"/>
      <c r="C56" s="55"/>
      <c r="D56" s="55"/>
      <c r="E56" s="55"/>
      <c r="F56" s="55"/>
      <c r="G56" s="55"/>
      <c r="H56" s="56"/>
      <c r="I56" s="23"/>
      <c r="J56" s="24"/>
      <c r="K56" s="24"/>
      <c r="L56" s="24"/>
      <c r="M56" s="25"/>
      <c r="N56" s="23"/>
      <c r="O56" s="25"/>
      <c r="P56" s="1"/>
      <c r="Q56" s="21">
        <f t="shared" si="1"/>
        <v>0</v>
      </c>
      <c r="R56" s="22"/>
    </row>
    <row r="57" spans="1:18" ht="15">
      <c r="A57" s="57"/>
      <c r="B57" s="58"/>
      <c r="C57" s="58"/>
      <c r="D57" s="58"/>
      <c r="E57" s="58"/>
      <c r="F57" s="58"/>
      <c r="G57" s="58"/>
      <c r="H57" s="59"/>
      <c r="I57" s="23"/>
      <c r="J57" s="24"/>
      <c r="K57" s="24"/>
      <c r="L57" s="24"/>
      <c r="M57" s="25"/>
      <c r="N57" s="23"/>
      <c r="O57" s="25"/>
      <c r="P57" s="1"/>
      <c r="Q57" s="21">
        <f t="shared" si="1"/>
        <v>0</v>
      </c>
      <c r="R57" s="22"/>
    </row>
    <row r="58" spans="1:18" ht="1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9"/>
      <c r="N58" s="46" t="s">
        <v>2</v>
      </c>
      <c r="O58" s="47"/>
      <c r="P58" s="48"/>
      <c r="Q58" s="49">
        <f>SUM(Q32:R57)</f>
        <v>0</v>
      </c>
      <c r="R58" s="50"/>
    </row>
    <row r="59" spans="1:18" ht="1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5"/>
      <c r="N59" s="51" t="s">
        <v>11</v>
      </c>
      <c r="O59" s="51"/>
      <c r="P59" s="51"/>
      <c r="Q59" s="52"/>
      <c r="R59" s="53"/>
    </row>
    <row r="60" spans="1:18" ht="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2"/>
    </row>
    <row r="61" spans="1:18" ht="42.75" customHeight="1">
      <c r="A61" s="63" t="s">
        <v>1</v>
      </c>
      <c r="B61" s="64"/>
      <c r="C61" s="64"/>
      <c r="D61" s="64"/>
      <c r="E61" s="64"/>
      <c r="F61" s="64"/>
      <c r="G61" s="64"/>
      <c r="H61" s="65"/>
      <c r="I61" s="66" t="s">
        <v>22</v>
      </c>
      <c r="J61" s="67"/>
      <c r="K61" s="67"/>
      <c r="L61" s="67"/>
      <c r="M61" s="68"/>
      <c r="N61" s="69" t="s">
        <v>14</v>
      </c>
      <c r="O61" s="70"/>
      <c r="P61" s="5" t="s">
        <v>7</v>
      </c>
      <c r="Q61" s="66" t="s">
        <v>6</v>
      </c>
      <c r="R61" s="68"/>
    </row>
    <row r="62" spans="1:18" ht="27.75" customHeight="1">
      <c r="A62" s="54" t="s">
        <v>30</v>
      </c>
      <c r="B62" s="55"/>
      <c r="C62" s="55"/>
      <c r="D62" s="55"/>
      <c r="E62" s="55"/>
      <c r="F62" s="55"/>
      <c r="G62" s="55"/>
      <c r="H62" s="56"/>
      <c r="I62" s="26" t="s">
        <v>52</v>
      </c>
      <c r="J62" s="27" t="s">
        <v>52</v>
      </c>
      <c r="K62" s="27" t="s">
        <v>52</v>
      </c>
      <c r="L62" s="27" t="s">
        <v>52</v>
      </c>
      <c r="M62" s="28" t="s">
        <v>52</v>
      </c>
      <c r="N62" s="23"/>
      <c r="O62" s="25"/>
      <c r="P62" s="16">
        <v>20000</v>
      </c>
      <c r="Q62" s="21">
        <f>P62*N62</f>
        <v>0</v>
      </c>
      <c r="R62" s="22"/>
    </row>
    <row r="63" spans="1:18" ht="18.75" customHeight="1">
      <c r="A63" s="54"/>
      <c r="B63" s="55"/>
      <c r="C63" s="55"/>
      <c r="D63" s="55"/>
      <c r="E63" s="55"/>
      <c r="F63" s="55"/>
      <c r="G63" s="55"/>
      <c r="H63" s="56"/>
      <c r="I63" s="26" t="s">
        <v>67</v>
      </c>
      <c r="J63" s="27" t="s">
        <v>53</v>
      </c>
      <c r="K63" s="27" t="s">
        <v>53</v>
      </c>
      <c r="L63" s="27" t="s">
        <v>53</v>
      </c>
      <c r="M63" s="28" t="s">
        <v>53</v>
      </c>
      <c r="N63" s="23"/>
      <c r="O63" s="25"/>
      <c r="P63" s="16">
        <v>16500</v>
      </c>
      <c r="Q63" s="21">
        <f aca="true" t="shared" si="2" ref="Q63:Q93">P63*N63</f>
        <v>0</v>
      </c>
      <c r="R63" s="22"/>
    </row>
    <row r="64" spans="1:18" ht="35.25" customHeight="1">
      <c r="A64" s="54"/>
      <c r="B64" s="55"/>
      <c r="C64" s="55"/>
      <c r="D64" s="55"/>
      <c r="E64" s="55"/>
      <c r="F64" s="55"/>
      <c r="G64" s="55"/>
      <c r="H64" s="56"/>
      <c r="I64" s="26" t="s">
        <v>54</v>
      </c>
      <c r="J64" s="27" t="s">
        <v>54</v>
      </c>
      <c r="K64" s="27" t="s">
        <v>54</v>
      </c>
      <c r="L64" s="27" t="s">
        <v>54</v>
      </c>
      <c r="M64" s="28" t="s">
        <v>54</v>
      </c>
      <c r="N64" s="23"/>
      <c r="O64" s="25"/>
      <c r="P64" s="16">
        <v>7500</v>
      </c>
      <c r="Q64" s="21">
        <f t="shared" si="2"/>
        <v>0</v>
      </c>
      <c r="R64" s="22"/>
    </row>
    <row r="65" spans="1:18" ht="15">
      <c r="A65" s="54"/>
      <c r="B65" s="55"/>
      <c r="C65" s="55"/>
      <c r="D65" s="55"/>
      <c r="E65" s="55"/>
      <c r="F65" s="55"/>
      <c r="G65" s="55"/>
      <c r="H65" s="56"/>
      <c r="I65" s="26" t="s">
        <v>55</v>
      </c>
      <c r="J65" s="27" t="s">
        <v>55</v>
      </c>
      <c r="K65" s="27" t="s">
        <v>55</v>
      </c>
      <c r="L65" s="27" t="s">
        <v>55</v>
      </c>
      <c r="M65" s="28" t="s">
        <v>55</v>
      </c>
      <c r="N65" s="23"/>
      <c r="O65" s="25"/>
      <c r="P65" s="16">
        <v>5500</v>
      </c>
      <c r="Q65" s="21">
        <f t="shared" si="2"/>
        <v>0</v>
      </c>
      <c r="R65" s="22"/>
    </row>
    <row r="66" spans="1:18" ht="15">
      <c r="A66" s="54"/>
      <c r="B66" s="55"/>
      <c r="C66" s="55"/>
      <c r="D66" s="55"/>
      <c r="E66" s="55"/>
      <c r="F66" s="55"/>
      <c r="G66" s="55"/>
      <c r="H66" s="56"/>
      <c r="I66" s="26" t="s">
        <v>56</v>
      </c>
      <c r="J66" s="27" t="s">
        <v>56</v>
      </c>
      <c r="K66" s="27" t="s">
        <v>56</v>
      </c>
      <c r="L66" s="27" t="s">
        <v>56</v>
      </c>
      <c r="M66" s="28" t="s">
        <v>56</v>
      </c>
      <c r="N66" s="23"/>
      <c r="O66" s="25"/>
      <c r="P66" s="16">
        <v>4000</v>
      </c>
      <c r="Q66" s="21">
        <f t="shared" si="2"/>
        <v>0</v>
      </c>
      <c r="R66" s="22"/>
    </row>
    <row r="67" spans="1:18" ht="15">
      <c r="A67" s="54"/>
      <c r="B67" s="55"/>
      <c r="C67" s="55"/>
      <c r="D67" s="55"/>
      <c r="E67" s="55"/>
      <c r="F67" s="55"/>
      <c r="G67" s="55"/>
      <c r="H67" s="56"/>
      <c r="I67" s="26" t="s">
        <v>57</v>
      </c>
      <c r="J67" s="27" t="s">
        <v>57</v>
      </c>
      <c r="K67" s="27" t="s">
        <v>57</v>
      </c>
      <c r="L67" s="27" t="s">
        <v>57</v>
      </c>
      <c r="M67" s="28" t="s">
        <v>57</v>
      </c>
      <c r="N67" s="23"/>
      <c r="O67" s="25"/>
      <c r="P67" s="16">
        <v>2500</v>
      </c>
      <c r="Q67" s="21">
        <f t="shared" si="2"/>
        <v>0</v>
      </c>
      <c r="R67" s="22"/>
    </row>
    <row r="68" spans="1:18" ht="15">
      <c r="A68" s="54"/>
      <c r="B68" s="55"/>
      <c r="C68" s="55"/>
      <c r="D68" s="55"/>
      <c r="E68" s="55"/>
      <c r="F68" s="55"/>
      <c r="G68" s="55"/>
      <c r="H68" s="56"/>
      <c r="I68" s="26" t="s">
        <v>58</v>
      </c>
      <c r="J68" s="27" t="s">
        <v>58</v>
      </c>
      <c r="K68" s="27" t="s">
        <v>58</v>
      </c>
      <c r="L68" s="27" t="s">
        <v>58</v>
      </c>
      <c r="M68" s="28" t="s">
        <v>58</v>
      </c>
      <c r="N68" s="23"/>
      <c r="O68" s="25"/>
      <c r="P68" s="16">
        <v>2500</v>
      </c>
      <c r="Q68" s="21">
        <f t="shared" si="2"/>
        <v>0</v>
      </c>
      <c r="R68" s="22"/>
    </row>
    <row r="69" spans="1:18" ht="15">
      <c r="A69" s="54"/>
      <c r="B69" s="55"/>
      <c r="C69" s="55"/>
      <c r="D69" s="55"/>
      <c r="E69" s="55"/>
      <c r="F69" s="55"/>
      <c r="G69" s="55"/>
      <c r="H69" s="56"/>
      <c r="I69" s="26" t="s">
        <v>59</v>
      </c>
      <c r="J69" s="27" t="s">
        <v>59</v>
      </c>
      <c r="K69" s="27" t="s">
        <v>59</v>
      </c>
      <c r="L69" s="27" t="s">
        <v>59</v>
      </c>
      <c r="M69" s="28" t="s">
        <v>59</v>
      </c>
      <c r="N69" s="23"/>
      <c r="O69" s="25"/>
      <c r="P69" s="16">
        <v>1500</v>
      </c>
      <c r="Q69" s="21">
        <f t="shared" si="2"/>
        <v>0</v>
      </c>
      <c r="R69" s="22"/>
    </row>
    <row r="70" spans="1:18" ht="15">
      <c r="A70" s="54"/>
      <c r="B70" s="55"/>
      <c r="C70" s="55"/>
      <c r="D70" s="55"/>
      <c r="E70" s="55"/>
      <c r="F70" s="55"/>
      <c r="G70" s="55"/>
      <c r="H70" s="56"/>
      <c r="I70" s="26" t="s">
        <v>60</v>
      </c>
      <c r="J70" s="27" t="s">
        <v>60</v>
      </c>
      <c r="K70" s="27" t="s">
        <v>60</v>
      </c>
      <c r="L70" s="27" t="s">
        <v>60</v>
      </c>
      <c r="M70" s="28" t="s">
        <v>60</v>
      </c>
      <c r="N70" s="23"/>
      <c r="O70" s="25"/>
      <c r="P70" s="16">
        <v>1500</v>
      </c>
      <c r="Q70" s="21">
        <f t="shared" si="2"/>
        <v>0</v>
      </c>
      <c r="R70" s="22"/>
    </row>
    <row r="71" spans="1:18" ht="15">
      <c r="A71" s="54"/>
      <c r="B71" s="55"/>
      <c r="C71" s="55"/>
      <c r="D71" s="55"/>
      <c r="E71" s="55"/>
      <c r="F71" s="55"/>
      <c r="G71" s="55"/>
      <c r="H71" s="56"/>
      <c r="I71" s="26" t="s">
        <v>61</v>
      </c>
      <c r="J71" s="27" t="s">
        <v>61</v>
      </c>
      <c r="K71" s="27" t="s">
        <v>61</v>
      </c>
      <c r="L71" s="27" t="s">
        <v>61</v>
      </c>
      <c r="M71" s="28" t="s">
        <v>61</v>
      </c>
      <c r="N71" s="23"/>
      <c r="O71" s="25"/>
      <c r="P71" s="16">
        <v>850</v>
      </c>
      <c r="Q71" s="21">
        <f t="shared" si="2"/>
        <v>0</v>
      </c>
      <c r="R71" s="22"/>
    </row>
    <row r="72" spans="1:18" ht="15">
      <c r="A72" s="54"/>
      <c r="B72" s="55"/>
      <c r="C72" s="55"/>
      <c r="D72" s="55"/>
      <c r="E72" s="55"/>
      <c r="F72" s="55"/>
      <c r="G72" s="55"/>
      <c r="H72" s="56"/>
      <c r="I72" s="26" t="s">
        <v>62</v>
      </c>
      <c r="J72" s="27" t="s">
        <v>62</v>
      </c>
      <c r="K72" s="27" t="s">
        <v>62</v>
      </c>
      <c r="L72" s="27" t="s">
        <v>62</v>
      </c>
      <c r="M72" s="28" t="s">
        <v>62</v>
      </c>
      <c r="N72" s="23"/>
      <c r="O72" s="25"/>
      <c r="P72" s="16">
        <v>350</v>
      </c>
      <c r="Q72" s="21">
        <f t="shared" si="2"/>
        <v>0</v>
      </c>
      <c r="R72" s="22"/>
    </row>
    <row r="73" spans="1:18" ht="28.5" customHeight="1">
      <c r="A73" s="54"/>
      <c r="B73" s="55"/>
      <c r="C73" s="55"/>
      <c r="D73" s="55"/>
      <c r="E73" s="55"/>
      <c r="F73" s="55"/>
      <c r="G73" s="55"/>
      <c r="H73" s="56"/>
      <c r="I73" s="26" t="s">
        <v>63</v>
      </c>
      <c r="J73" s="27" t="s">
        <v>63</v>
      </c>
      <c r="K73" s="27" t="s">
        <v>63</v>
      </c>
      <c r="L73" s="27" t="s">
        <v>63</v>
      </c>
      <c r="M73" s="28" t="s">
        <v>63</v>
      </c>
      <c r="N73" s="23"/>
      <c r="O73" s="25"/>
      <c r="P73" s="16">
        <v>300</v>
      </c>
      <c r="Q73" s="21">
        <f t="shared" si="2"/>
        <v>0</v>
      </c>
      <c r="R73" s="22"/>
    </row>
    <row r="74" spans="1:18" ht="15">
      <c r="A74" s="54"/>
      <c r="B74" s="55"/>
      <c r="C74" s="55"/>
      <c r="D74" s="55"/>
      <c r="E74" s="55"/>
      <c r="F74" s="55"/>
      <c r="G74" s="55"/>
      <c r="H74" s="56"/>
      <c r="I74" s="26" t="s">
        <v>64</v>
      </c>
      <c r="J74" s="27" t="s">
        <v>64</v>
      </c>
      <c r="K74" s="27" t="s">
        <v>64</v>
      </c>
      <c r="L74" s="27" t="s">
        <v>64</v>
      </c>
      <c r="M74" s="28" t="s">
        <v>64</v>
      </c>
      <c r="N74" s="23"/>
      <c r="O74" s="25"/>
      <c r="P74" s="16">
        <v>175</v>
      </c>
      <c r="Q74" s="21">
        <f t="shared" si="2"/>
        <v>0</v>
      </c>
      <c r="R74" s="22"/>
    </row>
    <row r="75" spans="1:18" ht="15">
      <c r="A75" s="54"/>
      <c r="B75" s="55"/>
      <c r="C75" s="55"/>
      <c r="D75" s="55"/>
      <c r="E75" s="55"/>
      <c r="F75" s="55"/>
      <c r="G75" s="55"/>
      <c r="H75" s="56"/>
      <c r="I75" s="26" t="s">
        <v>65</v>
      </c>
      <c r="J75" s="27" t="s">
        <v>65</v>
      </c>
      <c r="K75" s="27" t="s">
        <v>65</v>
      </c>
      <c r="L75" s="27" t="s">
        <v>65</v>
      </c>
      <c r="M75" s="28" t="s">
        <v>65</v>
      </c>
      <c r="N75" s="23"/>
      <c r="O75" s="25"/>
      <c r="P75" s="16">
        <v>150</v>
      </c>
      <c r="Q75" s="21">
        <f t="shared" si="2"/>
        <v>0</v>
      </c>
      <c r="R75" s="22"/>
    </row>
    <row r="76" spans="1:18" ht="15">
      <c r="A76" s="54"/>
      <c r="B76" s="55"/>
      <c r="C76" s="55"/>
      <c r="D76" s="55"/>
      <c r="E76" s="55"/>
      <c r="F76" s="55"/>
      <c r="G76" s="55"/>
      <c r="H76" s="56"/>
      <c r="I76" s="26" t="s">
        <v>66</v>
      </c>
      <c r="J76" s="27" t="s">
        <v>66</v>
      </c>
      <c r="K76" s="27" t="s">
        <v>66</v>
      </c>
      <c r="L76" s="27" t="s">
        <v>66</v>
      </c>
      <c r="M76" s="28" t="s">
        <v>66</v>
      </c>
      <c r="N76" s="23"/>
      <c r="O76" s="25"/>
      <c r="P76" s="16">
        <v>100</v>
      </c>
      <c r="Q76" s="21">
        <f t="shared" si="2"/>
        <v>0</v>
      </c>
      <c r="R76" s="22"/>
    </row>
    <row r="77" spans="1:18" ht="15">
      <c r="A77" s="54"/>
      <c r="B77" s="55"/>
      <c r="C77" s="55"/>
      <c r="D77" s="55"/>
      <c r="E77" s="55"/>
      <c r="F77" s="55"/>
      <c r="G77" s="55"/>
      <c r="H77" s="56"/>
      <c r="I77" s="23"/>
      <c r="J77" s="24"/>
      <c r="K77" s="24"/>
      <c r="L77" s="24"/>
      <c r="M77" s="25"/>
      <c r="N77" s="23"/>
      <c r="O77" s="25"/>
      <c r="P77" s="1"/>
      <c r="Q77" s="21">
        <f t="shared" si="2"/>
        <v>0</v>
      </c>
      <c r="R77" s="22"/>
    </row>
    <row r="78" spans="1:18" ht="15">
      <c r="A78" s="54"/>
      <c r="B78" s="55"/>
      <c r="C78" s="55"/>
      <c r="D78" s="55"/>
      <c r="E78" s="55"/>
      <c r="F78" s="55"/>
      <c r="G78" s="55"/>
      <c r="H78" s="56"/>
      <c r="I78" s="23"/>
      <c r="J78" s="24"/>
      <c r="K78" s="24"/>
      <c r="L78" s="24"/>
      <c r="M78" s="25"/>
      <c r="N78" s="23"/>
      <c r="O78" s="25"/>
      <c r="P78" s="1"/>
      <c r="Q78" s="21">
        <f t="shared" si="2"/>
        <v>0</v>
      </c>
      <c r="R78" s="22"/>
    </row>
    <row r="79" spans="1:18" ht="15">
      <c r="A79" s="54"/>
      <c r="B79" s="55"/>
      <c r="C79" s="55"/>
      <c r="D79" s="55"/>
      <c r="E79" s="55"/>
      <c r="F79" s="55"/>
      <c r="G79" s="55"/>
      <c r="H79" s="56"/>
      <c r="I79" s="23"/>
      <c r="J79" s="24"/>
      <c r="K79" s="24"/>
      <c r="L79" s="24"/>
      <c r="M79" s="25"/>
      <c r="N79" s="23"/>
      <c r="O79" s="25"/>
      <c r="P79" s="1"/>
      <c r="Q79" s="21">
        <f t="shared" si="2"/>
        <v>0</v>
      </c>
      <c r="R79" s="22"/>
    </row>
    <row r="80" spans="1:18" ht="15">
      <c r="A80" s="54"/>
      <c r="B80" s="55"/>
      <c r="C80" s="55"/>
      <c r="D80" s="55"/>
      <c r="E80" s="55"/>
      <c r="F80" s="55"/>
      <c r="G80" s="55"/>
      <c r="H80" s="56"/>
      <c r="I80" s="23"/>
      <c r="J80" s="24"/>
      <c r="K80" s="24"/>
      <c r="L80" s="24"/>
      <c r="M80" s="25"/>
      <c r="N80" s="23"/>
      <c r="O80" s="25"/>
      <c r="P80" s="1"/>
      <c r="Q80" s="21">
        <f t="shared" si="2"/>
        <v>0</v>
      </c>
      <c r="R80" s="22"/>
    </row>
    <row r="81" spans="1:18" ht="15">
      <c r="A81" s="54"/>
      <c r="B81" s="55"/>
      <c r="C81" s="55"/>
      <c r="D81" s="55"/>
      <c r="E81" s="55"/>
      <c r="F81" s="55"/>
      <c r="G81" s="55"/>
      <c r="H81" s="56"/>
      <c r="I81" s="23"/>
      <c r="J81" s="24"/>
      <c r="K81" s="24"/>
      <c r="L81" s="24"/>
      <c r="M81" s="25"/>
      <c r="N81" s="23"/>
      <c r="O81" s="25"/>
      <c r="P81" s="1"/>
      <c r="Q81" s="21">
        <f t="shared" si="2"/>
        <v>0</v>
      </c>
      <c r="R81" s="22"/>
    </row>
    <row r="82" spans="1:18" ht="15">
      <c r="A82" s="54"/>
      <c r="B82" s="55"/>
      <c r="C82" s="55"/>
      <c r="D82" s="55"/>
      <c r="E82" s="55"/>
      <c r="F82" s="55"/>
      <c r="G82" s="55"/>
      <c r="H82" s="56"/>
      <c r="I82" s="23"/>
      <c r="J82" s="24"/>
      <c r="K82" s="24"/>
      <c r="L82" s="24"/>
      <c r="M82" s="25"/>
      <c r="N82" s="23"/>
      <c r="O82" s="25"/>
      <c r="P82" s="1"/>
      <c r="Q82" s="21">
        <f t="shared" si="2"/>
        <v>0</v>
      </c>
      <c r="R82" s="22"/>
    </row>
    <row r="83" spans="1:18" ht="15">
      <c r="A83" s="54"/>
      <c r="B83" s="55"/>
      <c r="C83" s="55"/>
      <c r="D83" s="55"/>
      <c r="E83" s="55"/>
      <c r="F83" s="55"/>
      <c r="G83" s="55"/>
      <c r="H83" s="56"/>
      <c r="I83" s="23"/>
      <c r="J83" s="24"/>
      <c r="K83" s="24"/>
      <c r="L83" s="24"/>
      <c r="M83" s="25"/>
      <c r="N83" s="23"/>
      <c r="O83" s="25"/>
      <c r="P83" s="1"/>
      <c r="Q83" s="21">
        <f t="shared" si="2"/>
        <v>0</v>
      </c>
      <c r="R83" s="22"/>
    </row>
    <row r="84" spans="1:18" ht="15">
      <c r="A84" s="54"/>
      <c r="B84" s="55"/>
      <c r="C84" s="55"/>
      <c r="D84" s="55"/>
      <c r="E84" s="55"/>
      <c r="F84" s="55"/>
      <c r="G84" s="55"/>
      <c r="H84" s="56"/>
      <c r="I84" s="23"/>
      <c r="J84" s="24"/>
      <c r="K84" s="24"/>
      <c r="L84" s="24"/>
      <c r="M84" s="25"/>
      <c r="N84" s="23"/>
      <c r="O84" s="25"/>
      <c r="P84" s="1"/>
      <c r="Q84" s="21">
        <f t="shared" si="2"/>
        <v>0</v>
      </c>
      <c r="R84" s="22"/>
    </row>
    <row r="85" spans="1:18" ht="15">
      <c r="A85" s="54"/>
      <c r="B85" s="55"/>
      <c r="C85" s="55"/>
      <c r="D85" s="55"/>
      <c r="E85" s="55"/>
      <c r="F85" s="55"/>
      <c r="G85" s="55"/>
      <c r="H85" s="56"/>
      <c r="I85" s="23"/>
      <c r="J85" s="24"/>
      <c r="K85" s="24"/>
      <c r="L85" s="24"/>
      <c r="M85" s="25"/>
      <c r="N85" s="23"/>
      <c r="O85" s="25"/>
      <c r="P85" s="1"/>
      <c r="Q85" s="21">
        <f t="shared" si="2"/>
        <v>0</v>
      </c>
      <c r="R85" s="22"/>
    </row>
    <row r="86" spans="1:18" ht="15">
      <c r="A86" s="54"/>
      <c r="B86" s="55"/>
      <c r="C86" s="55"/>
      <c r="D86" s="55"/>
      <c r="E86" s="55"/>
      <c r="F86" s="55"/>
      <c r="G86" s="55"/>
      <c r="H86" s="56"/>
      <c r="I86" s="23"/>
      <c r="J86" s="24"/>
      <c r="K86" s="24"/>
      <c r="L86" s="24"/>
      <c r="M86" s="25"/>
      <c r="N86" s="23"/>
      <c r="O86" s="25"/>
      <c r="P86" s="1"/>
      <c r="Q86" s="21">
        <f t="shared" si="2"/>
        <v>0</v>
      </c>
      <c r="R86" s="22"/>
    </row>
    <row r="87" spans="1:18" ht="15">
      <c r="A87" s="54"/>
      <c r="B87" s="55"/>
      <c r="C87" s="55"/>
      <c r="D87" s="55"/>
      <c r="E87" s="55"/>
      <c r="F87" s="55"/>
      <c r="G87" s="55"/>
      <c r="H87" s="56"/>
      <c r="I87" s="23"/>
      <c r="J87" s="24"/>
      <c r="K87" s="24"/>
      <c r="L87" s="24"/>
      <c r="M87" s="25"/>
      <c r="N87" s="23"/>
      <c r="O87" s="25"/>
      <c r="P87" s="1"/>
      <c r="Q87" s="21">
        <f t="shared" si="2"/>
        <v>0</v>
      </c>
      <c r="R87" s="22"/>
    </row>
    <row r="88" spans="1:18" ht="15">
      <c r="A88" s="54"/>
      <c r="B88" s="55"/>
      <c r="C88" s="55"/>
      <c r="D88" s="55"/>
      <c r="E88" s="55"/>
      <c r="F88" s="55"/>
      <c r="G88" s="55"/>
      <c r="H88" s="56"/>
      <c r="I88" s="23"/>
      <c r="J88" s="24"/>
      <c r="K88" s="24"/>
      <c r="L88" s="24"/>
      <c r="M88" s="25"/>
      <c r="N88" s="23"/>
      <c r="O88" s="25"/>
      <c r="P88" s="1"/>
      <c r="Q88" s="21">
        <f t="shared" si="2"/>
        <v>0</v>
      </c>
      <c r="R88" s="22"/>
    </row>
    <row r="89" spans="1:18" ht="15">
      <c r="A89" s="54"/>
      <c r="B89" s="55"/>
      <c r="C89" s="55"/>
      <c r="D89" s="55"/>
      <c r="E89" s="55"/>
      <c r="F89" s="55"/>
      <c r="G89" s="55"/>
      <c r="H89" s="56"/>
      <c r="I89" s="23"/>
      <c r="J89" s="24"/>
      <c r="K89" s="24"/>
      <c r="L89" s="24"/>
      <c r="M89" s="25"/>
      <c r="N89" s="23"/>
      <c r="O89" s="25"/>
      <c r="P89" s="1"/>
      <c r="Q89" s="21">
        <f t="shared" si="2"/>
        <v>0</v>
      </c>
      <c r="R89" s="22"/>
    </row>
    <row r="90" spans="1:18" ht="15">
      <c r="A90" s="54"/>
      <c r="B90" s="55"/>
      <c r="C90" s="55"/>
      <c r="D90" s="55"/>
      <c r="E90" s="55"/>
      <c r="F90" s="55"/>
      <c r="G90" s="55"/>
      <c r="H90" s="56"/>
      <c r="I90" s="23"/>
      <c r="J90" s="24"/>
      <c r="K90" s="24"/>
      <c r="L90" s="24"/>
      <c r="M90" s="25"/>
      <c r="N90" s="23"/>
      <c r="O90" s="25"/>
      <c r="P90" s="1"/>
      <c r="Q90" s="21">
        <f t="shared" si="2"/>
        <v>0</v>
      </c>
      <c r="R90" s="22"/>
    </row>
    <row r="91" spans="1:18" ht="15">
      <c r="A91" s="54"/>
      <c r="B91" s="55"/>
      <c r="C91" s="55"/>
      <c r="D91" s="55"/>
      <c r="E91" s="55"/>
      <c r="F91" s="55"/>
      <c r="G91" s="55"/>
      <c r="H91" s="56"/>
      <c r="I91" s="23"/>
      <c r="J91" s="24"/>
      <c r="K91" s="24"/>
      <c r="L91" s="24"/>
      <c r="M91" s="25"/>
      <c r="N91" s="23"/>
      <c r="O91" s="25"/>
      <c r="P91" s="1"/>
      <c r="Q91" s="21">
        <f t="shared" si="2"/>
        <v>0</v>
      </c>
      <c r="R91" s="22"/>
    </row>
    <row r="92" spans="1:18" ht="15">
      <c r="A92" s="54"/>
      <c r="B92" s="55"/>
      <c r="C92" s="55"/>
      <c r="D92" s="55"/>
      <c r="E92" s="55"/>
      <c r="F92" s="55"/>
      <c r="G92" s="55"/>
      <c r="H92" s="56"/>
      <c r="I92" s="23"/>
      <c r="J92" s="24"/>
      <c r="K92" s="24"/>
      <c r="L92" s="24"/>
      <c r="M92" s="25"/>
      <c r="N92" s="23"/>
      <c r="O92" s="25"/>
      <c r="P92" s="1"/>
      <c r="Q92" s="21">
        <f t="shared" si="2"/>
        <v>0</v>
      </c>
      <c r="R92" s="22"/>
    </row>
    <row r="93" spans="1:18" ht="15">
      <c r="A93" s="57"/>
      <c r="B93" s="58"/>
      <c r="C93" s="58"/>
      <c r="D93" s="58"/>
      <c r="E93" s="58"/>
      <c r="F93" s="58"/>
      <c r="G93" s="58"/>
      <c r="H93" s="59"/>
      <c r="I93" s="23"/>
      <c r="J93" s="24"/>
      <c r="K93" s="24"/>
      <c r="L93" s="24"/>
      <c r="M93" s="25"/>
      <c r="N93" s="23"/>
      <c r="O93" s="25"/>
      <c r="P93" s="1"/>
      <c r="Q93" s="21">
        <f t="shared" si="2"/>
        <v>0</v>
      </c>
      <c r="R93" s="22"/>
    </row>
    <row r="94" spans="1:18" ht="1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9"/>
      <c r="N94" s="46" t="s">
        <v>2</v>
      </c>
      <c r="O94" s="47"/>
      <c r="P94" s="48"/>
      <c r="Q94" s="49">
        <f>SUM(Q62:R93)</f>
        <v>0</v>
      </c>
      <c r="R94" s="50"/>
    </row>
    <row r="95" spans="1:18" ht="1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5"/>
      <c r="N95" s="51" t="s">
        <v>11</v>
      </c>
      <c r="O95" s="51"/>
      <c r="P95" s="51"/>
      <c r="Q95" s="52">
        <f>Q62+Q63</f>
        <v>0</v>
      </c>
      <c r="R95" s="53"/>
    </row>
    <row r="96" spans="1:18" ht="15">
      <c r="A96" s="60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2"/>
    </row>
    <row r="97" spans="1:18" ht="42.75" customHeight="1">
      <c r="A97" s="63" t="s">
        <v>1</v>
      </c>
      <c r="B97" s="64"/>
      <c r="C97" s="64"/>
      <c r="D97" s="64"/>
      <c r="E97" s="64"/>
      <c r="F97" s="64"/>
      <c r="G97" s="64"/>
      <c r="H97" s="65"/>
      <c r="I97" s="66" t="s">
        <v>15</v>
      </c>
      <c r="J97" s="67"/>
      <c r="K97" s="67"/>
      <c r="L97" s="67"/>
      <c r="M97" s="68"/>
      <c r="N97" s="69" t="s">
        <v>16</v>
      </c>
      <c r="O97" s="70"/>
      <c r="P97" s="5" t="s">
        <v>7</v>
      </c>
      <c r="Q97" s="66" t="s">
        <v>6</v>
      </c>
      <c r="R97" s="68"/>
    </row>
    <row r="98" spans="1:18" s="15" customFormat="1" ht="15">
      <c r="A98" s="54" t="s">
        <v>23</v>
      </c>
      <c r="B98" s="55"/>
      <c r="C98" s="55"/>
      <c r="D98" s="55"/>
      <c r="E98" s="55"/>
      <c r="F98" s="55"/>
      <c r="G98" s="55"/>
      <c r="H98" s="56"/>
      <c r="I98" s="31" t="s">
        <v>31</v>
      </c>
      <c r="J98" s="32" t="s">
        <v>31</v>
      </c>
      <c r="K98" s="32" t="s">
        <v>31</v>
      </c>
      <c r="L98" s="32" t="s">
        <v>31</v>
      </c>
      <c r="M98" s="33" t="s">
        <v>31</v>
      </c>
      <c r="N98" s="34"/>
      <c r="O98" s="35"/>
      <c r="P98" s="16">
        <v>6</v>
      </c>
      <c r="Q98" s="29">
        <f>P98*N98</f>
        <v>0</v>
      </c>
      <c r="R98" s="30"/>
    </row>
    <row r="99" spans="1:18" s="15" customFormat="1" ht="15">
      <c r="A99" s="54"/>
      <c r="B99" s="55"/>
      <c r="C99" s="55"/>
      <c r="D99" s="55"/>
      <c r="E99" s="55"/>
      <c r="F99" s="55"/>
      <c r="G99" s="55"/>
      <c r="H99" s="56"/>
      <c r="I99" s="31" t="s">
        <v>32</v>
      </c>
      <c r="J99" s="32" t="s">
        <v>32</v>
      </c>
      <c r="K99" s="32" t="s">
        <v>32</v>
      </c>
      <c r="L99" s="32" t="s">
        <v>32</v>
      </c>
      <c r="M99" s="33" t="s">
        <v>32</v>
      </c>
      <c r="N99" s="34"/>
      <c r="O99" s="35"/>
      <c r="P99" s="16">
        <v>3</v>
      </c>
      <c r="Q99" s="29">
        <f aca="true" t="shared" si="3" ref="Q99:Q132">P99*N99</f>
        <v>0</v>
      </c>
      <c r="R99" s="30"/>
    </row>
    <row r="100" spans="1:18" s="15" customFormat="1" ht="15">
      <c r="A100" s="54"/>
      <c r="B100" s="55"/>
      <c r="C100" s="55"/>
      <c r="D100" s="55"/>
      <c r="E100" s="55"/>
      <c r="F100" s="55"/>
      <c r="G100" s="55"/>
      <c r="H100" s="56"/>
      <c r="I100" s="31" t="s">
        <v>33</v>
      </c>
      <c r="J100" s="32" t="s">
        <v>33</v>
      </c>
      <c r="K100" s="32" t="s">
        <v>33</v>
      </c>
      <c r="L100" s="32" t="s">
        <v>33</v>
      </c>
      <c r="M100" s="33" t="s">
        <v>33</v>
      </c>
      <c r="N100" s="34"/>
      <c r="O100" s="35"/>
      <c r="P100" s="16">
        <v>25</v>
      </c>
      <c r="Q100" s="29">
        <f t="shared" si="3"/>
        <v>0</v>
      </c>
      <c r="R100" s="30"/>
    </row>
    <row r="101" spans="1:18" s="15" customFormat="1" ht="15">
      <c r="A101" s="54"/>
      <c r="B101" s="55"/>
      <c r="C101" s="55"/>
      <c r="D101" s="55"/>
      <c r="E101" s="55"/>
      <c r="F101" s="55"/>
      <c r="G101" s="55"/>
      <c r="H101" s="56"/>
      <c r="I101" s="31" t="s">
        <v>34</v>
      </c>
      <c r="J101" s="32" t="s">
        <v>34</v>
      </c>
      <c r="K101" s="32" t="s">
        <v>34</v>
      </c>
      <c r="L101" s="32" t="s">
        <v>34</v>
      </c>
      <c r="M101" s="33" t="s">
        <v>34</v>
      </c>
      <c r="N101" s="34"/>
      <c r="O101" s="35"/>
      <c r="P101" s="16">
        <v>40</v>
      </c>
      <c r="Q101" s="29">
        <f t="shared" si="3"/>
        <v>0</v>
      </c>
      <c r="R101" s="30"/>
    </row>
    <row r="102" spans="1:18" s="15" customFormat="1" ht="15">
      <c r="A102" s="54"/>
      <c r="B102" s="55"/>
      <c r="C102" s="55"/>
      <c r="D102" s="55"/>
      <c r="E102" s="55"/>
      <c r="F102" s="55"/>
      <c r="G102" s="55"/>
      <c r="H102" s="56"/>
      <c r="I102" s="31" t="s">
        <v>35</v>
      </c>
      <c r="J102" s="32" t="s">
        <v>35</v>
      </c>
      <c r="K102" s="32" t="s">
        <v>35</v>
      </c>
      <c r="L102" s="32" t="s">
        <v>35</v>
      </c>
      <c r="M102" s="33" t="s">
        <v>35</v>
      </c>
      <c r="N102" s="34"/>
      <c r="O102" s="35"/>
      <c r="P102" s="16">
        <v>25</v>
      </c>
      <c r="Q102" s="29">
        <f t="shared" si="3"/>
        <v>0</v>
      </c>
      <c r="R102" s="30"/>
    </row>
    <row r="103" spans="1:18" s="15" customFormat="1" ht="15">
      <c r="A103" s="54"/>
      <c r="B103" s="55"/>
      <c r="C103" s="55"/>
      <c r="D103" s="55"/>
      <c r="E103" s="55"/>
      <c r="F103" s="55"/>
      <c r="G103" s="55"/>
      <c r="H103" s="56"/>
      <c r="I103" s="31" t="s">
        <v>36</v>
      </c>
      <c r="J103" s="32" t="s">
        <v>36</v>
      </c>
      <c r="K103" s="32" t="s">
        <v>36</v>
      </c>
      <c r="L103" s="32" t="s">
        <v>36</v>
      </c>
      <c r="M103" s="33" t="s">
        <v>36</v>
      </c>
      <c r="N103" s="34"/>
      <c r="O103" s="35"/>
      <c r="P103" s="17">
        <v>25</v>
      </c>
      <c r="Q103" s="29">
        <f t="shared" si="3"/>
        <v>0</v>
      </c>
      <c r="R103" s="30"/>
    </row>
    <row r="104" spans="1:18" s="15" customFormat="1" ht="15">
      <c r="A104" s="54"/>
      <c r="B104" s="55"/>
      <c r="C104" s="55"/>
      <c r="D104" s="55"/>
      <c r="E104" s="55"/>
      <c r="F104" s="55"/>
      <c r="G104" s="55"/>
      <c r="H104" s="56"/>
      <c r="I104" s="31" t="s">
        <v>37</v>
      </c>
      <c r="J104" s="32" t="s">
        <v>37</v>
      </c>
      <c r="K104" s="32" t="s">
        <v>37</v>
      </c>
      <c r="L104" s="32" t="s">
        <v>37</v>
      </c>
      <c r="M104" s="33" t="s">
        <v>37</v>
      </c>
      <c r="N104" s="34"/>
      <c r="O104" s="35"/>
      <c r="P104" s="17">
        <v>35</v>
      </c>
      <c r="Q104" s="29">
        <f t="shared" si="3"/>
        <v>0</v>
      </c>
      <c r="R104" s="30"/>
    </row>
    <row r="105" spans="1:18" s="15" customFormat="1" ht="31.5" customHeight="1">
      <c r="A105" s="54"/>
      <c r="B105" s="55"/>
      <c r="C105" s="55"/>
      <c r="D105" s="55"/>
      <c r="E105" s="55"/>
      <c r="F105" s="55"/>
      <c r="G105" s="55"/>
      <c r="H105" s="56"/>
      <c r="I105" s="31" t="s">
        <v>38</v>
      </c>
      <c r="J105" s="32" t="s">
        <v>38</v>
      </c>
      <c r="K105" s="32" t="s">
        <v>38</v>
      </c>
      <c r="L105" s="32" t="s">
        <v>38</v>
      </c>
      <c r="M105" s="33" t="s">
        <v>38</v>
      </c>
      <c r="N105" s="34"/>
      <c r="O105" s="35"/>
      <c r="P105" s="16">
        <v>60</v>
      </c>
      <c r="Q105" s="29">
        <f t="shared" si="3"/>
        <v>0</v>
      </c>
      <c r="R105" s="30"/>
    </row>
    <row r="106" spans="1:18" s="15" customFormat="1" ht="15">
      <c r="A106" s="54"/>
      <c r="B106" s="55"/>
      <c r="C106" s="55"/>
      <c r="D106" s="55"/>
      <c r="E106" s="55"/>
      <c r="F106" s="55"/>
      <c r="G106" s="55"/>
      <c r="H106" s="56"/>
      <c r="I106" s="31" t="s">
        <v>39</v>
      </c>
      <c r="J106" s="32" t="s">
        <v>39</v>
      </c>
      <c r="K106" s="32" t="s">
        <v>39</v>
      </c>
      <c r="L106" s="32" t="s">
        <v>39</v>
      </c>
      <c r="M106" s="33" t="s">
        <v>39</v>
      </c>
      <c r="N106" s="34"/>
      <c r="O106" s="35"/>
      <c r="P106" s="16">
        <v>15</v>
      </c>
      <c r="Q106" s="29">
        <f t="shared" si="3"/>
        <v>0</v>
      </c>
      <c r="R106" s="30"/>
    </row>
    <row r="107" spans="1:18" s="15" customFormat="1" ht="15">
      <c r="A107" s="54"/>
      <c r="B107" s="55"/>
      <c r="C107" s="55"/>
      <c r="D107" s="55"/>
      <c r="E107" s="55"/>
      <c r="F107" s="55"/>
      <c r="G107" s="55"/>
      <c r="H107" s="56"/>
      <c r="I107" s="31" t="s">
        <v>40</v>
      </c>
      <c r="J107" s="32" t="s">
        <v>40</v>
      </c>
      <c r="K107" s="32" t="s">
        <v>40</v>
      </c>
      <c r="L107" s="32" t="s">
        <v>40</v>
      </c>
      <c r="M107" s="33" t="s">
        <v>40</v>
      </c>
      <c r="N107" s="34"/>
      <c r="O107" s="35"/>
      <c r="P107" s="17">
        <v>30</v>
      </c>
      <c r="Q107" s="29">
        <f t="shared" si="3"/>
        <v>0</v>
      </c>
      <c r="R107" s="30"/>
    </row>
    <row r="108" spans="1:18" s="15" customFormat="1" ht="15">
      <c r="A108" s="54"/>
      <c r="B108" s="55"/>
      <c r="C108" s="55"/>
      <c r="D108" s="55"/>
      <c r="E108" s="55"/>
      <c r="F108" s="55"/>
      <c r="G108" s="55"/>
      <c r="H108" s="56"/>
      <c r="I108" s="31" t="s">
        <v>41</v>
      </c>
      <c r="J108" s="32" t="s">
        <v>41</v>
      </c>
      <c r="K108" s="32" t="s">
        <v>41</v>
      </c>
      <c r="L108" s="32" t="s">
        <v>41</v>
      </c>
      <c r="M108" s="33" t="s">
        <v>41</v>
      </c>
      <c r="N108" s="34"/>
      <c r="O108" s="35"/>
      <c r="P108" s="18">
        <v>1</v>
      </c>
      <c r="Q108" s="29">
        <f t="shared" si="3"/>
        <v>0</v>
      </c>
      <c r="R108" s="30"/>
    </row>
    <row r="109" spans="1:18" s="15" customFormat="1" ht="15">
      <c r="A109" s="54"/>
      <c r="B109" s="55"/>
      <c r="C109" s="55"/>
      <c r="D109" s="55"/>
      <c r="E109" s="55"/>
      <c r="F109" s="55"/>
      <c r="G109" s="55"/>
      <c r="H109" s="56"/>
      <c r="I109" s="31" t="s">
        <v>42</v>
      </c>
      <c r="J109" s="32" t="s">
        <v>42</v>
      </c>
      <c r="K109" s="32" t="s">
        <v>42</v>
      </c>
      <c r="L109" s="32" t="s">
        <v>42</v>
      </c>
      <c r="M109" s="33" t="s">
        <v>42</v>
      </c>
      <c r="N109" s="34"/>
      <c r="O109" s="35"/>
      <c r="P109" s="17">
        <v>90</v>
      </c>
      <c r="Q109" s="29">
        <f t="shared" si="3"/>
        <v>0</v>
      </c>
      <c r="R109" s="30"/>
    </row>
    <row r="110" spans="1:18" s="15" customFormat="1" ht="15">
      <c r="A110" s="54"/>
      <c r="B110" s="55"/>
      <c r="C110" s="55"/>
      <c r="D110" s="55"/>
      <c r="E110" s="55"/>
      <c r="F110" s="55"/>
      <c r="G110" s="55"/>
      <c r="H110" s="56"/>
      <c r="I110" s="31" t="s">
        <v>43</v>
      </c>
      <c r="J110" s="32" t="s">
        <v>43</v>
      </c>
      <c r="K110" s="32" t="s">
        <v>43</v>
      </c>
      <c r="L110" s="32" t="s">
        <v>43</v>
      </c>
      <c r="M110" s="33" t="s">
        <v>43</v>
      </c>
      <c r="N110" s="34"/>
      <c r="O110" s="35"/>
      <c r="P110" s="16">
        <v>1</v>
      </c>
      <c r="Q110" s="29">
        <f t="shared" si="3"/>
        <v>0</v>
      </c>
      <c r="R110" s="30"/>
    </row>
    <row r="111" spans="1:18" s="15" customFormat="1" ht="15">
      <c r="A111" s="54"/>
      <c r="B111" s="55"/>
      <c r="C111" s="55"/>
      <c r="D111" s="55"/>
      <c r="E111" s="55"/>
      <c r="F111" s="55"/>
      <c r="G111" s="55"/>
      <c r="H111" s="56"/>
      <c r="I111" s="31" t="s">
        <v>44</v>
      </c>
      <c r="J111" s="32" t="s">
        <v>44</v>
      </c>
      <c r="K111" s="32" t="s">
        <v>44</v>
      </c>
      <c r="L111" s="32" t="s">
        <v>44</v>
      </c>
      <c r="M111" s="33" t="s">
        <v>44</v>
      </c>
      <c r="N111" s="34"/>
      <c r="O111" s="35"/>
      <c r="P111" s="17">
        <v>60</v>
      </c>
      <c r="Q111" s="29">
        <f t="shared" si="3"/>
        <v>0</v>
      </c>
      <c r="R111" s="30"/>
    </row>
    <row r="112" spans="1:18" s="15" customFormat="1" ht="15">
      <c r="A112" s="54"/>
      <c r="B112" s="55"/>
      <c r="C112" s="55"/>
      <c r="D112" s="55"/>
      <c r="E112" s="55"/>
      <c r="F112" s="55"/>
      <c r="G112" s="55"/>
      <c r="H112" s="56"/>
      <c r="I112" s="31" t="s">
        <v>45</v>
      </c>
      <c r="J112" s="32" t="s">
        <v>45</v>
      </c>
      <c r="K112" s="32" t="s">
        <v>45</v>
      </c>
      <c r="L112" s="32" t="s">
        <v>45</v>
      </c>
      <c r="M112" s="33" t="s">
        <v>45</v>
      </c>
      <c r="N112" s="34"/>
      <c r="O112" s="35"/>
      <c r="P112" s="17">
        <v>60</v>
      </c>
      <c r="Q112" s="29">
        <f t="shared" si="3"/>
        <v>0</v>
      </c>
      <c r="R112" s="30"/>
    </row>
    <row r="113" spans="1:18" s="15" customFormat="1" ht="15">
      <c r="A113" s="54"/>
      <c r="B113" s="55"/>
      <c r="C113" s="55"/>
      <c r="D113" s="55"/>
      <c r="E113" s="55"/>
      <c r="F113" s="55"/>
      <c r="G113" s="55"/>
      <c r="H113" s="56"/>
      <c r="I113" s="31" t="s">
        <v>46</v>
      </c>
      <c r="J113" s="32" t="s">
        <v>46</v>
      </c>
      <c r="K113" s="32" t="s">
        <v>46</v>
      </c>
      <c r="L113" s="32" t="s">
        <v>46</v>
      </c>
      <c r="M113" s="33" t="s">
        <v>46</v>
      </c>
      <c r="N113" s="34"/>
      <c r="O113" s="35"/>
      <c r="P113" s="17">
        <v>60</v>
      </c>
      <c r="Q113" s="29">
        <f t="shared" si="3"/>
        <v>0</v>
      </c>
      <c r="R113" s="30"/>
    </row>
    <row r="114" spans="1:18" s="15" customFormat="1" ht="15">
      <c r="A114" s="54"/>
      <c r="B114" s="55"/>
      <c r="C114" s="55"/>
      <c r="D114" s="55"/>
      <c r="E114" s="55"/>
      <c r="F114" s="55"/>
      <c r="G114" s="55"/>
      <c r="H114" s="56"/>
      <c r="I114" s="31" t="s">
        <v>47</v>
      </c>
      <c r="J114" s="32" t="s">
        <v>47</v>
      </c>
      <c r="K114" s="32" t="s">
        <v>47</v>
      </c>
      <c r="L114" s="32" t="s">
        <v>47</v>
      </c>
      <c r="M114" s="33" t="s">
        <v>47</v>
      </c>
      <c r="N114" s="34"/>
      <c r="O114" s="35"/>
      <c r="P114" s="17">
        <v>6</v>
      </c>
      <c r="Q114" s="29">
        <f t="shared" si="3"/>
        <v>0</v>
      </c>
      <c r="R114" s="30"/>
    </row>
    <row r="115" spans="1:18" s="15" customFormat="1" ht="15">
      <c r="A115" s="54"/>
      <c r="B115" s="55"/>
      <c r="C115" s="55"/>
      <c r="D115" s="55"/>
      <c r="E115" s="55"/>
      <c r="F115" s="55"/>
      <c r="G115" s="55"/>
      <c r="H115" s="56"/>
      <c r="I115" s="31" t="s">
        <v>48</v>
      </c>
      <c r="J115" s="32" t="s">
        <v>48</v>
      </c>
      <c r="K115" s="32" t="s">
        <v>48</v>
      </c>
      <c r="L115" s="32" t="s">
        <v>48</v>
      </c>
      <c r="M115" s="33" t="s">
        <v>48</v>
      </c>
      <c r="N115" s="34"/>
      <c r="O115" s="35"/>
      <c r="P115" s="19">
        <v>2.5</v>
      </c>
      <c r="Q115" s="29">
        <f t="shared" si="3"/>
        <v>0</v>
      </c>
      <c r="R115" s="30"/>
    </row>
    <row r="116" spans="1:18" s="15" customFormat="1" ht="15">
      <c r="A116" s="54"/>
      <c r="B116" s="55"/>
      <c r="C116" s="55"/>
      <c r="D116" s="55"/>
      <c r="E116" s="55"/>
      <c r="F116" s="55"/>
      <c r="G116" s="55"/>
      <c r="H116" s="56"/>
      <c r="I116" s="31" t="s">
        <v>49</v>
      </c>
      <c r="J116" s="32" t="s">
        <v>49</v>
      </c>
      <c r="K116" s="32" t="s">
        <v>49</v>
      </c>
      <c r="L116" s="32" t="s">
        <v>49</v>
      </c>
      <c r="M116" s="33" t="s">
        <v>49</v>
      </c>
      <c r="N116" s="34"/>
      <c r="O116" s="35"/>
      <c r="P116" s="17">
        <v>1.5</v>
      </c>
      <c r="Q116" s="29">
        <f t="shared" si="3"/>
        <v>0</v>
      </c>
      <c r="R116" s="30"/>
    </row>
    <row r="117" spans="1:18" s="15" customFormat="1" ht="15">
      <c r="A117" s="54"/>
      <c r="B117" s="55"/>
      <c r="C117" s="55"/>
      <c r="D117" s="55"/>
      <c r="E117" s="55"/>
      <c r="F117" s="55"/>
      <c r="G117" s="55"/>
      <c r="H117" s="56"/>
      <c r="I117" s="31" t="s">
        <v>50</v>
      </c>
      <c r="J117" s="32" t="s">
        <v>50</v>
      </c>
      <c r="K117" s="32" t="s">
        <v>50</v>
      </c>
      <c r="L117" s="32" t="s">
        <v>50</v>
      </c>
      <c r="M117" s="33" t="s">
        <v>50</v>
      </c>
      <c r="N117" s="34"/>
      <c r="O117" s="35"/>
      <c r="P117" s="17">
        <v>3</v>
      </c>
      <c r="Q117" s="29">
        <f t="shared" si="3"/>
        <v>0</v>
      </c>
      <c r="R117" s="30"/>
    </row>
    <row r="118" spans="1:18" s="15" customFormat="1" ht="15">
      <c r="A118" s="54"/>
      <c r="B118" s="55"/>
      <c r="C118" s="55"/>
      <c r="D118" s="55"/>
      <c r="E118" s="55"/>
      <c r="F118" s="55"/>
      <c r="G118" s="55"/>
      <c r="H118" s="56"/>
      <c r="I118" s="34" t="s">
        <v>51</v>
      </c>
      <c r="J118" s="36" t="s">
        <v>51</v>
      </c>
      <c r="K118" s="36" t="s">
        <v>51</v>
      </c>
      <c r="L118" s="36" t="s">
        <v>51</v>
      </c>
      <c r="M118" s="35" t="s">
        <v>51</v>
      </c>
      <c r="N118" s="34"/>
      <c r="O118" s="35"/>
      <c r="P118" s="17">
        <v>350</v>
      </c>
      <c r="Q118" s="29">
        <f t="shared" si="3"/>
        <v>0</v>
      </c>
      <c r="R118" s="30"/>
    </row>
    <row r="119" spans="1:18" ht="15">
      <c r="A119" s="54"/>
      <c r="B119" s="55"/>
      <c r="C119" s="55"/>
      <c r="D119" s="55"/>
      <c r="E119" s="55"/>
      <c r="F119" s="55"/>
      <c r="G119" s="55"/>
      <c r="H119" s="56"/>
      <c r="I119" s="23"/>
      <c r="J119" s="24"/>
      <c r="K119" s="24"/>
      <c r="L119" s="24"/>
      <c r="M119" s="25"/>
      <c r="N119" s="23"/>
      <c r="O119" s="25"/>
      <c r="P119" s="1"/>
      <c r="Q119" s="29">
        <f t="shared" si="3"/>
        <v>0</v>
      </c>
      <c r="R119" s="30"/>
    </row>
    <row r="120" spans="1:18" ht="15">
      <c r="A120" s="54"/>
      <c r="B120" s="55"/>
      <c r="C120" s="55"/>
      <c r="D120" s="55"/>
      <c r="E120" s="55"/>
      <c r="F120" s="55"/>
      <c r="G120" s="55"/>
      <c r="H120" s="56"/>
      <c r="I120" s="23"/>
      <c r="J120" s="24"/>
      <c r="K120" s="24"/>
      <c r="L120" s="24"/>
      <c r="M120" s="25"/>
      <c r="N120" s="23"/>
      <c r="O120" s="25"/>
      <c r="P120" s="1"/>
      <c r="Q120" s="29">
        <f t="shared" si="3"/>
        <v>0</v>
      </c>
      <c r="R120" s="30"/>
    </row>
    <row r="121" spans="1:18" ht="15">
      <c r="A121" s="54"/>
      <c r="B121" s="55"/>
      <c r="C121" s="55"/>
      <c r="D121" s="55"/>
      <c r="E121" s="55"/>
      <c r="F121" s="55"/>
      <c r="G121" s="55"/>
      <c r="H121" s="56"/>
      <c r="I121" s="23"/>
      <c r="J121" s="24"/>
      <c r="K121" s="24"/>
      <c r="L121" s="24"/>
      <c r="M121" s="25"/>
      <c r="N121" s="23"/>
      <c r="O121" s="25"/>
      <c r="P121" s="1"/>
      <c r="Q121" s="29">
        <f t="shared" si="3"/>
        <v>0</v>
      </c>
      <c r="R121" s="30"/>
    </row>
    <row r="122" spans="1:18" ht="15">
      <c r="A122" s="54"/>
      <c r="B122" s="55"/>
      <c r="C122" s="55"/>
      <c r="D122" s="55"/>
      <c r="E122" s="55"/>
      <c r="F122" s="55"/>
      <c r="G122" s="55"/>
      <c r="H122" s="56"/>
      <c r="I122" s="23"/>
      <c r="J122" s="24"/>
      <c r="K122" s="24"/>
      <c r="L122" s="24"/>
      <c r="M122" s="25"/>
      <c r="N122" s="23"/>
      <c r="O122" s="25"/>
      <c r="P122" s="1"/>
      <c r="Q122" s="29">
        <f t="shared" si="3"/>
        <v>0</v>
      </c>
      <c r="R122" s="30"/>
    </row>
    <row r="123" spans="1:18" ht="15">
      <c r="A123" s="54"/>
      <c r="B123" s="55"/>
      <c r="C123" s="55"/>
      <c r="D123" s="55"/>
      <c r="E123" s="55"/>
      <c r="F123" s="55"/>
      <c r="G123" s="55"/>
      <c r="H123" s="56"/>
      <c r="I123" s="23"/>
      <c r="J123" s="24"/>
      <c r="K123" s="24"/>
      <c r="L123" s="24"/>
      <c r="M123" s="25"/>
      <c r="N123" s="23"/>
      <c r="O123" s="25"/>
      <c r="P123" s="1"/>
      <c r="Q123" s="29">
        <f t="shared" si="3"/>
        <v>0</v>
      </c>
      <c r="R123" s="30"/>
    </row>
    <row r="124" spans="1:18" ht="15">
      <c r="A124" s="54"/>
      <c r="B124" s="55"/>
      <c r="C124" s="55"/>
      <c r="D124" s="55"/>
      <c r="E124" s="55"/>
      <c r="F124" s="55"/>
      <c r="G124" s="55"/>
      <c r="H124" s="56"/>
      <c r="I124" s="23"/>
      <c r="J124" s="24"/>
      <c r="K124" s="24"/>
      <c r="L124" s="24"/>
      <c r="M124" s="25"/>
      <c r="N124" s="23"/>
      <c r="O124" s="25"/>
      <c r="P124" s="1"/>
      <c r="Q124" s="29">
        <f t="shared" si="3"/>
        <v>0</v>
      </c>
      <c r="R124" s="30"/>
    </row>
    <row r="125" spans="1:18" ht="15">
      <c r="A125" s="54"/>
      <c r="B125" s="55"/>
      <c r="C125" s="55"/>
      <c r="D125" s="55"/>
      <c r="E125" s="55"/>
      <c r="F125" s="55"/>
      <c r="G125" s="55"/>
      <c r="H125" s="56"/>
      <c r="I125" s="23"/>
      <c r="J125" s="24"/>
      <c r="K125" s="24"/>
      <c r="L125" s="24"/>
      <c r="M125" s="25"/>
      <c r="N125" s="23"/>
      <c r="O125" s="25"/>
      <c r="P125" s="1"/>
      <c r="Q125" s="29">
        <f t="shared" si="3"/>
        <v>0</v>
      </c>
      <c r="R125" s="30"/>
    </row>
    <row r="126" spans="1:18" ht="15">
      <c r="A126" s="54"/>
      <c r="B126" s="55"/>
      <c r="C126" s="55"/>
      <c r="D126" s="55"/>
      <c r="E126" s="55"/>
      <c r="F126" s="55"/>
      <c r="G126" s="55"/>
      <c r="H126" s="56"/>
      <c r="I126" s="23"/>
      <c r="J126" s="24"/>
      <c r="K126" s="24"/>
      <c r="L126" s="24"/>
      <c r="M126" s="25"/>
      <c r="N126" s="23"/>
      <c r="O126" s="25"/>
      <c r="P126" s="1"/>
      <c r="Q126" s="29">
        <f t="shared" si="3"/>
        <v>0</v>
      </c>
      <c r="R126" s="30"/>
    </row>
    <row r="127" spans="1:18" ht="15">
      <c r="A127" s="54"/>
      <c r="B127" s="55"/>
      <c r="C127" s="55"/>
      <c r="D127" s="55"/>
      <c r="E127" s="55"/>
      <c r="F127" s="55"/>
      <c r="G127" s="55"/>
      <c r="H127" s="56"/>
      <c r="I127" s="23"/>
      <c r="J127" s="24"/>
      <c r="K127" s="24"/>
      <c r="L127" s="24"/>
      <c r="M127" s="25"/>
      <c r="N127" s="23"/>
      <c r="O127" s="25"/>
      <c r="P127" s="1"/>
      <c r="Q127" s="29">
        <f t="shared" si="3"/>
        <v>0</v>
      </c>
      <c r="R127" s="30"/>
    </row>
    <row r="128" spans="1:18" ht="15">
      <c r="A128" s="54"/>
      <c r="B128" s="55"/>
      <c r="C128" s="55"/>
      <c r="D128" s="55"/>
      <c r="E128" s="55"/>
      <c r="F128" s="55"/>
      <c r="G128" s="55"/>
      <c r="H128" s="56"/>
      <c r="I128" s="23"/>
      <c r="J128" s="24"/>
      <c r="K128" s="24"/>
      <c r="L128" s="24"/>
      <c r="M128" s="25"/>
      <c r="N128" s="23"/>
      <c r="O128" s="25"/>
      <c r="P128" s="1"/>
      <c r="Q128" s="29">
        <f t="shared" si="3"/>
        <v>0</v>
      </c>
      <c r="R128" s="30"/>
    </row>
    <row r="129" spans="1:18" ht="15">
      <c r="A129" s="54"/>
      <c r="B129" s="55"/>
      <c r="C129" s="55"/>
      <c r="D129" s="55"/>
      <c r="E129" s="55"/>
      <c r="F129" s="55"/>
      <c r="G129" s="55"/>
      <c r="H129" s="56"/>
      <c r="I129" s="23"/>
      <c r="J129" s="24"/>
      <c r="K129" s="24"/>
      <c r="L129" s="24"/>
      <c r="M129" s="25"/>
      <c r="N129" s="23"/>
      <c r="O129" s="25"/>
      <c r="P129" s="1"/>
      <c r="Q129" s="29">
        <f t="shared" si="3"/>
        <v>0</v>
      </c>
      <c r="R129" s="30"/>
    </row>
    <row r="130" spans="1:18" ht="15">
      <c r="A130" s="54"/>
      <c r="B130" s="55"/>
      <c r="C130" s="55"/>
      <c r="D130" s="55"/>
      <c r="E130" s="55"/>
      <c r="F130" s="55"/>
      <c r="G130" s="55"/>
      <c r="H130" s="56"/>
      <c r="I130" s="23"/>
      <c r="J130" s="24"/>
      <c r="K130" s="24"/>
      <c r="L130" s="24"/>
      <c r="M130" s="25"/>
      <c r="N130" s="23"/>
      <c r="O130" s="25"/>
      <c r="P130" s="1"/>
      <c r="Q130" s="29">
        <f t="shared" si="3"/>
        <v>0</v>
      </c>
      <c r="R130" s="30"/>
    </row>
    <row r="131" spans="1:18" ht="15">
      <c r="A131" s="54"/>
      <c r="B131" s="55"/>
      <c r="C131" s="55"/>
      <c r="D131" s="55"/>
      <c r="E131" s="55"/>
      <c r="F131" s="55"/>
      <c r="G131" s="55"/>
      <c r="H131" s="56"/>
      <c r="I131" s="23"/>
      <c r="J131" s="24"/>
      <c r="K131" s="24"/>
      <c r="L131" s="24"/>
      <c r="M131" s="25"/>
      <c r="N131" s="23"/>
      <c r="O131" s="25"/>
      <c r="P131" s="1"/>
      <c r="Q131" s="29">
        <f t="shared" si="3"/>
        <v>0</v>
      </c>
      <c r="R131" s="30"/>
    </row>
    <row r="132" spans="1:18" ht="15">
      <c r="A132" s="57"/>
      <c r="B132" s="58"/>
      <c r="C132" s="58"/>
      <c r="D132" s="58"/>
      <c r="E132" s="58"/>
      <c r="F132" s="58"/>
      <c r="G132" s="58"/>
      <c r="H132" s="59"/>
      <c r="I132" s="23"/>
      <c r="J132" s="24"/>
      <c r="K132" s="24"/>
      <c r="L132" s="24"/>
      <c r="M132" s="25"/>
      <c r="N132" s="23"/>
      <c r="O132" s="25"/>
      <c r="P132" s="1"/>
      <c r="Q132" s="29">
        <f t="shared" si="3"/>
        <v>0</v>
      </c>
      <c r="R132" s="30"/>
    </row>
    <row r="133" spans="1:18" ht="15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9"/>
      <c r="N133" s="46" t="s">
        <v>2</v>
      </c>
      <c r="O133" s="47"/>
      <c r="P133" s="48"/>
      <c r="Q133" s="71">
        <f>SUM(Q98:R132)</f>
        <v>0</v>
      </c>
      <c r="R133" s="72"/>
    </row>
    <row r="134" spans="1:18" ht="15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2"/>
      <c r="N134" s="51" t="s">
        <v>8</v>
      </c>
      <c r="O134" s="51"/>
      <c r="P134" s="51"/>
      <c r="Q134" s="29">
        <v>0</v>
      </c>
      <c r="R134" s="30"/>
    </row>
    <row r="135" spans="1:18" ht="15">
      <c r="A135" s="43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5"/>
      <c r="N135" s="51" t="s">
        <v>11</v>
      </c>
      <c r="O135" s="51"/>
      <c r="P135" s="51"/>
      <c r="Q135" s="29">
        <v>0</v>
      </c>
      <c r="R135" s="30"/>
    </row>
    <row r="136" spans="1:18" ht="15">
      <c r="A136" s="60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2"/>
    </row>
    <row r="137" spans="1:18" ht="42.75" customHeight="1">
      <c r="A137" s="63" t="s">
        <v>1</v>
      </c>
      <c r="B137" s="64"/>
      <c r="C137" s="64"/>
      <c r="D137" s="64"/>
      <c r="E137" s="64"/>
      <c r="F137" s="64"/>
      <c r="G137" s="64"/>
      <c r="H137" s="65"/>
      <c r="I137" s="66" t="s">
        <v>22</v>
      </c>
      <c r="J137" s="67"/>
      <c r="K137" s="67"/>
      <c r="L137" s="67"/>
      <c r="M137" s="68"/>
      <c r="N137" s="69" t="s">
        <v>14</v>
      </c>
      <c r="O137" s="70"/>
      <c r="P137" s="5" t="s">
        <v>7</v>
      </c>
      <c r="Q137" s="66" t="s">
        <v>6</v>
      </c>
      <c r="R137" s="68"/>
    </row>
    <row r="138" spans="1:18" ht="15">
      <c r="A138" s="54" t="s">
        <v>24</v>
      </c>
      <c r="B138" s="55"/>
      <c r="C138" s="55"/>
      <c r="D138" s="55"/>
      <c r="E138" s="55"/>
      <c r="F138" s="55"/>
      <c r="G138" s="55"/>
      <c r="H138" s="56"/>
      <c r="I138" s="34" t="s">
        <v>75</v>
      </c>
      <c r="J138" s="36"/>
      <c r="K138" s="36"/>
      <c r="L138" s="36"/>
      <c r="M138" s="35"/>
      <c r="N138" s="23"/>
      <c r="O138" s="25"/>
      <c r="P138" s="1"/>
      <c r="Q138" s="21">
        <f>N138*P138</f>
        <v>0</v>
      </c>
      <c r="R138" s="22"/>
    </row>
    <row r="139" spans="1:18" ht="15">
      <c r="A139" s="54"/>
      <c r="B139" s="55"/>
      <c r="C139" s="55"/>
      <c r="D139" s="55"/>
      <c r="E139" s="55"/>
      <c r="F139" s="55"/>
      <c r="G139" s="55"/>
      <c r="H139" s="56"/>
      <c r="I139" s="34" t="s">
        <v>76</v>
      </c>
      <c r="J139" s="36"/>
      <c r="K139" s="36"/>
      <c r="L139" s="36"/>
      <c r="M139" s="35"/>
      <c r="N139" s="23"/>
      <c r="O139" s="25"/>
      <c r="P139" s="14">
        <v>4120</v>
      </c>
      <c r="Q139" s="21">
        <f aca="true" t="shared" si="4" ref="Q139:Q147">N139*P139</f>
        <v>0</v>
      </c>
      <c r="R139" s="22"/>
    </row>
    <row r="140" spans="1:18" ht="15">
      <c r="A140" s="54"/>
      <c r="B140" s="55"/>
      <c r="C140" s="55"/>
      <c r="D140" s="55"/>
      <c r="E140" s="55"/>
      <c r="F140" s="55"/>
      <c r="G140" s="55"/>
      <c r="H140" s="56"/>
      <c r="I140" s="23"/>
      <c r="J140" s="24"/>
      <c r="K140" s="24"/>
      <c r="L140" s="24"/>
      <c r="M140" s="25"/>
      <c r="N140" s="23"/>
      <c r="O140" s="25"/>
      <c r="P140" s="1"/>
      <c r="Q140" s="21">
        <f t="shared" si="4"/>
        <v>0</v>
      </c>
      <c r="R140" s="22"/>
    </row>
    <row r="141" spans="1:18" ht="15">
      <c r="A141" s="54"/>
      <c r="B141" s="55"/>
      <c r="C141" s="55"/>
      <c r="D141" s="55"/>
      <c r="E141" s="55"/>
      <c r="F141" s="55"/>
      <c r="G141" s="55"/>
      <c r="H141" s="56"/>
      <c r="I141" s="23"/>
      <c r="J141" s="24"/>
      <c r="K141" s="24"/>
      <c r="L141" s="24"/>
      <c r="M141" s="25"/>
      <c r="N141" s="23"/>
      <c r="O141" s="25"/>
      <c r="P141" s="1"/>
      <c r="Q141" s="21">
        <f t="shared" si="4"/>
        <v>0</v>
      </c>
      <c r="R141" s="22"/>
    </row>
    <row r="142" spans="1:18" ht="15">
      <c r="A142" s="54"/>
      <c r="B142" s="55"/>
      <c r="C142" s="55"/>
      <c r="D142" s="55"/>
      <c r="E142" s="55"/>
      <c r="F142" s="55"/>
      <c r="G142" s="55"/>
      <c r="H142" s="56"/>
      <c r="I142" s="23"/>
      <c r="J142" s="24"/>
      <c r="K142" s="24"/>
      <c r="L142" s="24"/>
      <c r="M142" s="25"/>
      <c r="N142" s="23"/>
      <c r="O142" s="25"/>
      <c r="P142" s="1"/>
      <c r="Q142" s="21">
        <f t="shared" si="4"/>
        <v>0</v>
      </c>
      <c r="R142" s="22"/>
    </row>
    <row r="143" spans="1:18" ht="15">
      <c r="A143" s="54"/>
      <c r="B143" s="55"/>
      <c r="C143" s="55"/>
      <c r="D143" s="55"/>
      <c r="E143" s="55"/>
      <c r="F143" s="55"/>
      <c r="G143" s="55"/>
      <c r="H143" s="56"/>
      <c r="I143" s="23"/>
      <c r="J143" s="24"/>
      <c r="K143" s="24"/>
      <c r="L143" s="24"/>
      <c r="M143" s="25"/>
      <c r="N143" s="23"/>
      <c r="O143" s="25"/>
      <c r="P143" s="1"/>
      <c r="Q143" s="21">
        <f t="shared" si="4"/>
        <v>0</v>
      </c>
      <c r="R143" s="22"/>
    </row>
    <row r="144" spans="1:18" ht="15">
      <c r="A144" s="54"/>
      <c r="B144" s="55"/>
      <c r="C144" s="55"/>
      <c r="D144" s="55"/>
      <c r="E144" s="55"/>
      <c r="F144" s="55"/>
      <c r="G144" s="55"/>
      <c r="H144" s="56"/>
      <c r="I144" s="23"/>
      <c r="J144" s="24"/>
      <c r="K144" s="24"/>
      <c r="L144" s="24"/>
      <c r="M144" s="25"/>
      <c r="N144" s="23"/>
      <c r="O144" s="25"/>
      <c r="P144" s="1"/>
      <c r="Q144" s="21">
        <f t="shared" si="4"/>
        <v>0</v>
      </c>
      <c r="R144" s="22"/>
    </row>
    <row r="145" spans="1:18" ht="15">
      <c r="A145" s="54"/>
      <c r="B145" s="55"/>
      <c r="C145" s="55"/>
      <c r="D145" s="55"/>
      <c r="E145" s="55"/>
      <c r="F145" s="55"/>
      <c r="G145" s="55"/>
      <c r="H145" s="56"/>
      <c r="I145" s="23"/>
      <c r="J145" s="24"/>
      <c r="K145" s="24"/>
      <c r="L145" s="24"/>
      <c r="M145" s="25"/>
      <c r="N145" s="23"/>
      <c r="O145" s="25"/>
      <c r="P145" s="1"/>
      <c r="Q145" s="21">
        <f t="shared" si="4"/>
        <v>0</v>
      </c>
      <c r="R145" s="22"/>
    </row>
    <row r="146" spans="1:18" ht="15">
      <c r="A146" s="54"/>
      <c r="B146" s="55"/>
      <c r="C146" s="55"/>
      <c r="D146" s="55"/>
      <c r="E146" s="55"/>
      <c r="F146" s="55"/>
      <c r="G146" s="55"/>
      <c r="H146" s="56"/>
      <c r="I146" s="23"/>
      <c r="J146" s="24"/>
      <c r="K146" s="24"/>
      <c r="L146" s="24"/>
      <c r="M146" s="25"/>
      <c r="N146" s="23"/>
      <c r="O146" s="25"/>
      <c r="P146" s="1"/>
      <c r="Q146" s="21">
        <f t="shared" si="4"/>
        <v>0</v>
      </c>
      <c r="R146" s="22"/>
    </row>
    <row r="147" spans="1:18" ht="15">
      <c r="A147" s="57"/>
      <c r="B147" s="58"/>
      <c r="C147" s="58"/>
      <c r="D147" s="58"/>
      <c r="E147" s="58"/>
      <c r="F147" s="58"/>
      <c r="G147" s="58"/>
      <c r="H147" s="59"/>
      <c r="I147" s="23"/>
      <c r="J147" s="24"/>
      <c r="K147" s="24"/>
      <c r="L147" s="24"/>
      <c r="M147" s="25"/>
      <c r="N147" s="23"/>
      <c r="O147" s="25"/>
      <c r="P147" s="1"/>
      <c r="Q147" s="21">
        <f t="shared" si="4"/>
        <v>0</v>
      </c>
      <c r="R147" s="22"/>
    </row>
    <row r="148" spans="1:18" ht="15">
      <c r="A148" s="37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46" t="s">
        <v>2</v>
      </c>
      <c r="O148" s="47"/>
      <c r="P148" s="48"/>
      <c r="Q148" s="49">
        <f>SUM(Q138:R147)</f>
        <v>0</v>
      </c>
      <c r="R148" s="50"/>
    </row>
    <row r="149" spans="1:18" ht="15">
      <c r="A149" s="4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2"/>
      <c r="N149" s="51" t="s">
        <v>8</v>
      </c>
      <c r="O149" s="51"/>
      <c r="P149" s="51"/>
      <c r="Q149" s="52"/>
      <c r="R149" s="53"/>
    </row>
    <row r="150" spans="1:18" ht="15">
      <c r="A150" s="43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5"/>
      <c r="N150" s="51" t="s">
        <v>11</v>
      </c>
      <c r="O150" s="51"/>
      <c r="P150" s="51"/>
      <c r="Q150" s="52"/>
      <c r="R150" s="53"/>
    </row>
    <row r="151" spans="1:18" ht="15">
      <c r="A151" s="60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2"/>
    </row>
    <row r="152" spans="1:18" ht="42.75" customHeight="1">
      <c r="A152" s="63" t="s">
        <v>1</v>
      </c>
      <c r="B152" s="64"/>
      <c r="C152" s="64"/>
      <c r="D152" s="64"/>
      <c r="E152" s="64"/>
      <c r="F152" s="64"/>
      <c r="G152" s="64"/>
      <c r="H152" s="65"/>
      <c r="I152" s="66" t="s">
        <v>26</v>
      </c>
      <c r="J152" s="67"/>
      <c r="K152" s="67"/>
      <c r="L152" s="67"/>
      <c r="M152" s="68"/>
      <c r="N152" s="69" t="s">
        <v>16</v>
      </c>
      <c r="O152" s="70"/>
      <c r="P152" s="5" t="s">
        <v>7</v>
      </c>
      <c r="Q152" s="66" t="s">
        <v>6</v>
      </c>
      <c r="R152" s="68"/>
    </row>
    <row r="153" spans="1:18" ht="15">
      <c r="A153" s="54" t="s">
        <v>25</v>
      </c>
      <c r="B153" s="55"/>
      <c r="C153" s="55"/>
      <c r="D153" s="55"/>
      <c r="E153" s="55"/>
      <c r="F153" s="55"/>
      <c r="G153" s="55"/>
      <c r="H153" s="56"/>
      <c r="I153" s="23"/>
      <c r="J153" s="24"/>
      <c r="K153" s="24"/>
      <c r="L153" s="24"/>
      <c r="M153" s="25"/>
      <c r="N153" s="23"/>
      <c r="O153" s="25"/>
      <c r="P153" s="1"/>
      <c r="Q153" s="21">
        <f>P153*N153</f>
        <v>0</v>
      </c>
      <c r="R153" s="22"/>
    </row>
    <row r="154" spans="1:18" ht="15">
      <c r="A154" s="54"/>
      <c r="B154" s="55"/>
      <c r="C154" s="55"/>
      <c r="D154" s="55"/>
      <c r="E154" s="55"/>
      <c r="F154" s="55"/>
      <c r="G154" s="55"/>
      <c r="H154" s="56"/>
      <c r="I154" s="23"/>
      <c r="J154" s="24"/>
      <c r="K154" s="24"/>
      <c r="L154" s="24"/>
      <c r="M154" s="25"/>
      <c r="N154" s="23"/>
      <c r="O154" s="25"/>
      <c r="P154" s="1"/>
      <c r="Q154" s="21">
        <f>P154*N154</f>
        <v>0</v>
      </c>
      <c r="R154" s="22"/>
    </row>
    <row r="155" spans="1:18" ht="15">
      <c r="A155" s="54"/>
      <c r="B155" s="55"/>
      <c r="C155" s="55"/>
      <c r="D155" s="55"/>
      <c r="E155" s="55"/>
      <c r="F155" s="55"/>
      <c r="G155" s="55"/>
      <c r="H155" s="56"/>
      <c r="I155" s="23"/>
      <c r="J155" s="24"/>
      <c r="K155" s="24"/>
      <c r="L155" s="24"/>
      <c r="M155" s="25"/>
      <c r="N155" s="23"/>
      <c r="O155" s="25"/>
      <c r="P155" s="1"/>
      <c r="Q155" s="21">
        <f>P155*N155</f>
        <v>0</v>
      </c>
      <c r="R155" s="22"/>
    </row>
    <row r="156" spans="1:18" ht="15">
      <c r="A156" s="54"/>
      <c r="B156" s="55"/>
      <c r="C156" s="55"/>
      <c r="D156" s="55"/>
      <c r="E156" s="55"/>
      <c r="F156" s="55"/>
      <c r="G156" s="55"/>
      <c r="H156" s="56"/>
      <c r="I156" s="23"/>
      <c r="J156" s="24"/>
      <c r="K156" s="24"/>
      <c r="L156" s="24"/>
      <c r="M156" s="25"/>
      <c r="N156" s="23"/>
      <c r="O156" s="25"/>
      <c r="P156" s="1"/>
      <c r="Q156" s="21">
        <f>P156*N156</f>
        <v>0</v>
      </c>
      <c r="R156" s="22"/>
    </row>
    <row r="157" spans="1:18" ht="15">
      <c r="A157" s="54"/>
      <c r="B157" s="55"/>
      <c r="C157" s="55"/>
      <c r="D157" s="55"/>
      <c r="E157" s="55"/>
      <c r="F157" s="55"/>
      <c r="G157" s="55"/>
      <c r="H157" s="56"/>
      <c r="I157" s="23"/>
      <c r="J157" s="24"/>
      <c r="K157" s="24"/>
      <c r="L157" s="24"/>
      <c r="M157" s="25"/>
      <c r="N157" s="23"/>
      <c r="O157" s="25"/>
      <c r="P157" s="1"/>
      <c r="Q157" s="21">
        <f>P157*N157</f>
        <v>0</v>
      </c>
      <c r="R157" s="22"/>
    </row>
    <row r="158" spans="1:18" ht="15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9"/>
      <c r="N158" s="46" t="s">
        <v>2</v>
      </c>
      <c r="O158" s="47"/>
      <c r="P158" s="48"/>
      <c r="Q158" s="49">
        <f>SUM(Q153:R157)</f>
        <v>0</v>
      </c>
      <c r="R158" s="50"/>
    </row>
    <row r="159" spans="1:18" ht="15">
      <c r="A159" s="60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2"/>
    </row>
    <row r="162" spans="1:14" ht="15">
      <c r="A162" s="8" t="s">
        <v>3</v>
      </c>
      <c r="B162" s="9"/>
      <c r="C162" s="9"/>
      <c r="D162" s="9"/>
      <c r="E162" s="9"/>
      <c r="F162" s="9"/>
      <c r="G162" s="9"/>
      <c r="H162" s="9"/>
      <c r="I162" s="9"/>
      <c r="J162" s="9"/>
      <c r="K162" s="7" t="s">
        <v>12</v>
      </c>
      <c r="L162" s="2" t="s">
        <v>13</v>
      </c>
      <c r="M162" s="11"/>
      <c r="N162" s="11"/>
    </row>
    <row r="163" spans="1:14" ht="24" customHeight="1">
      <c r="A163" s="78" t="s">
        <v>4</v>
      </c>
      <c r="B163" s="79"/>
      <c r="C163" s="79"/>
      <c r="D163" s="79"/>
      <c r="E163" s="79"/>
      <c r="F163" s="79"/>
      <c r="G163" s="79"/>
      <c r="H163" s="80"/>
      <c r="I163" s="20">
        <f>Q158+Q148+Q133+Q94+Q58+Q27</f>
        <v>0</v>
      </c>
      <c r="J163" s="10"/>
      <c r="K163" s="4"/>
      <c r="L163" s="4"/>
      <c r="M163" s="12"/>
      <c r="N163" s="12"/>
    </row>
    <row r="164" spans="1:14" ht="22.5" customHeight="1">
      <c r="A164" s="78" t="s">
        <v>9</v>
      </c>
      <c r="B164" s="79"/>
      <c r="C164" s="79"/>
      <c r="D164" s="79"/>
      <c r="E164" s="79"/>
      <c r="F164" s="79"/>
      <c r="G164" s="79"/>
      <c r="H164" s="80"/>
      <c r="I164" s="20">
        <f>I163-I165</f>
        <v>0</v>
      </c>
      <c r="J164" s="10"/>
      <c r="K164" s="4"/>
      <c r="L164" s="4"/>
      <c r="M164" s="12"/>
      <c r="N164" s="12"/>
    </row>
    <row r="165" spans="1:14" ht="21" customHeight="1">
      <c r="A165" s="78" t="s">
        <v>10</v>
      </c>
      <c r="B165" s="79"/>
      <c r="C165" s="79"/>
      <c r="D165" s="79"/>
      <c r="E165" s="79"/>
      <c r="F165" s="79"/>
      <c r="G165" s="79"/>
      <c r="H165" s="80"/>
      <c r="I165" s="20">
        <f>Q150+Q135+Q95+Q59+Q29</f>
        <v>0</v>
      </c>
      <c r="J165" s="10"/>
      <c r="K165" s="3"/>
      <c r="L165" s="3"/>
      <c r="M165" s="12"/>
      <c r="N165" s="12"/>
    </row>
    <row r="166" spans="1:18" ht="21.75" customHeight="1">
      <c r="A166" s="78" t="s">
        <v>17</v>
      </c>
      <c r="B166" s="79"/>
      <c r="C166" s="79"/>
      <c r="D166" s="79"/>
      <c r="E166" s="79"/>
      <c r="F166" s="79"/>
      <c r="G166" s="79"/>
      <c r="H166" s="80"/>
      <c r="I166" s="20">
        <f>Q149+Q134+Q28</f>
        <v>0</v>
      </c>
      <c r="J166" s="10"/>
      <c r="K166" s="3"/>
      <c r="L166" s="3"/>
      <c r="M166" s="77" t="s">
        <v>27</v>
      </c>
      <c r="N166" s="77"/>
      <c r="O166" s="1"/>
      <c r="P166" s="13" t="s">
        <v>28</v>
      </c>
      <c r="Q166" s="77"/>
      <c r="R166" s="77"/>
    </row>
  </sheetData>
  <sheetProtection/>
  <mergeCells count="470">
    <mergeCell ref="Q56:R56"/>
    <mergeCell ref="A151:R151"/>
    <mergeCell ref="A153:H157"/>
    <mergeCell ref="I157:M157"/>
    <mergeCell ref="N157:O157"/>
    <mergeCell ref="A152:H152"/>
    <mergeCell ref="N155:O155"/>
    <mergeCell ref="N156:O156"/>
    <mergeCell ref="I155:M155"/>
    <mergeCell ref="I156:M156"/>
    <mergeCell ref="N153:O153"/>
    <mergeCell ref="N154:O154"/>
    <mergeCell ref="I153:M153"/>
    <mergeCell ref="I154:M154"/>
    <mergeCell ref="Q153:R153"/>
    <mergeCell ref="N152:O152"/>
    <mergeCell ref="I152:M152"/>
    <mergeCell ref="A4:H4"/>
    <mergeCell ref="I4:R4"/>
    <mergeCell ref="A1:R1"/>
    <mergeCell ref="A3:H3"/>
    <mergeCell ref="I3:R3"/>
    <mergeCell ref="I2:R2"/>
    <mergeCell ref="A2:H2"/>
    <mergeCell ref="Q158:R158"/>
    <mergeCell ref="A158:M158"/>
    <mergeCell ref="Q154:R154"/>
    <mergeCell ref="Q155:R155"/>
    <mergeCell ref="Q156:R156"/>
    <mergeCell ref="Q157:R157"/>
    <mergeCell ref="Q66:R66"/>
    <mergeCell ref="M166:N166"/>
    <mergeCell ref="Q166:R166"/>
    <mergeCell ref="A163:H163"/>
    <mergeCell ref="A164:H164"/>
    <mergeCell ref="A165:H165"/>
    <mergeCell ref="A166:H166"/>
    <mergeCell ref="A159:R159"/>
    <mergeCell ref="Q152:R152"/>
    <mergeCell ref="N158:P158"/>
    <mergeCell ref="I56:M56"/>
    <mergeCell ref="N56:O56"/>
    <mergeCell ref="I68:M68"/>
    <mergeCell ref="N68:O68"/>
    <mergeCell ref="Q68:R68"/>
    <mergeCell ref="N59:P59"/>
    <mergeCell ref="Q59:R59"/>
    <mergeCell ref="Q64:R64"/>
    <mergeCell ref="Q65:R65"/>
    <mergeCell ref="I66:M66"/>
    <mergeCell ref="Q91:R91"/>
    <mergeCell ref="I62:M62"/>
    <mergeCell ref="N62:O62"/>
    <mergeCell ref="Q62:R62"/>
    <mergeCell ref="I63:M63"/>
    <mergeCell ref="N63:O63"/>
    <mergeCell ref="Q63:R63"/>
    <mergeCell ref="I64:M64"/>
    <mergeCell ref="N64:O64"/>
    <mergeCell ref="N66:O66"/>
    <mergeCell ref="I93:M93"/>
    <mergeCell ref="N93:O93"/>
    <mergeCell ref="Q93:R93"/>
    <mergeCell ref="A94:M95"/>
    <mergeCell ref="N94:P94"/>
    <mergeCell ref="Q94:R94"/>
    <mergeCell ref="N95:P95"/>
    <mergeCell ref="Q95:R95"/>
    <mergeCell ref="A62:H93"/>
    <mergeCell ref="I67:M67"/>
    <mergeCell ref="I35:M35"/>
    <mergeCell ref="N35:O35"/>
    <mergeCell ref="Q35:R35"/>
    <mergeCell ref="I36:M36"/>
    <mergeCell ref="N36:O36"/>
    <mergeCell ref="I92:M92"/>
    <mergeCell ref="N92:O92"/>
    <mergeCell ref="Q92:R92"/>
    <mergeCell ref="N67:O67"/>
    <mergeCell ref="Q67:R67"/>
    <mergeCell ref="I33:M33"/>
    <mergeCell ref="N33:O33"/>
    <mergeCell ref="Q33:R33"/>
    <mergeCell ref="I34:M34"/>
    <mergeCell ref="N34:O34"/>
    <mergeCell ref="Q34:R34"/>
    <mergeCell ref="A96:R96"/>
    <mergeCell ref="A97:H97"/>
    <mergeCell ref="I97:M97"/>
    <mergeCell ref="N97:O97"/>
    <mergeCell ref="Q97:R97"/>
    <mergeCell ref="A31:H31"/>
    <mergeCell ref="I31:M31"/>
    <mergeCell ref="N31:O31"/>
    <mergeCell ref="Q31:R31"/>
    <mergeCell ref="A32:H57"/>
    <mergeCell ref="Q7:R7"/>
    <mergeCell ref="I8:M8"/>
    <mergeCell ref="N8:O8"/>
    <mergeCell ref="Q8:R8"/>
    <mergeCell ref="I9:M9"/>
    <mergeCell ref="N9:O9"/>
    <mergeCell ref="Q9:R9"/>
    <mergeCell ref="A5:H5"/>
    <mergeCell ref="I5:M5"/>
    <mergeCell ref="N5:O5"/>
    <mergeCell ref="Q5:R5"/>
    <mergeCell ref="A6:H26"/>
    <mergeCell ref="I6:M6"/>
    <mergeCell ref="N6:O6"/>
    <mergeCell ref="Q6:R6"/>
    <mergeCell ref="I7:M7"/>
    <mergeCell ref="N7:O7"/>
    <mergeCell ref="I20:M20"/>
    <mergeCell ref="N20:O20"/>
    <mergeCell ref="Q36:R36"/>
    <mergeCell ref="N38:O38"/>
    <mergeCell ref="Q38:R38"/>
    <mergeCell ref="I55:M55"/>
    <mergeCell ref="N55:O55"/>
    <mergeCell ref="I32:M32"/>
    <mergeCell ref="N32:O32"/>
    <mergeCell ref="Q32:R32"/>
    <mergeCell ref="Q17:R17"/>
    <mergeCell ref="I18:M18"/>
    <mergeCell ref="N18:O18"/>
    <mergeCell ref="Q18:R18"/>
    <mergeCell ref="I19:M19"/>
    <mergeCell ref="N19:O19"/>
    <mergeCell ref="Q19:R19"/>
    <mergeCell ref="I24:M24"/>
    <mergeCell ref="N24:O24"/>
    <mergeCell ref="Q24:R24"/>
    <mergeCell ref="I21:M21"/>
    <mergeCell ref="N21:O21"/>
    <mergeCell ref="Q21:R21"/>
    <mergeCell ref="Q10:R10"/>
    <mergeCell ref="I11:M11"/>
    <mergeCell ref="N11:O11"/>
    <mergeCell ref="Q11:R11"/>
    <mergeCell ref="I12:M12"/>
    <mergeCell ref="N12:O12"/>
    <mergeCell ref="Q12:R12"/>
    <mergeCell ref="I10:M10"/>
    <mergeCell ref="N10:O10"/>
    <mergeCell ref="I23:M23"/>
    <mergeCell ref="N23:O23"/>
    <mergeCell ref="Q23:R23"/>
    <mergeCell ref="I14:M14"/>
    <mergeCell ref="N14:O14"/>
    <mergeCell ref="Q14:R14"/>
    <mergeCell ref="I15:M15"/>
    <mergeCell ref="N15:O15"/>
    <mergeCell ref="Q15:R15"/>
    <mergeCell ref="I16:M16"/>
    <mergeCell ref="I13:M13"/>
    <mergeCell ref="N13:O13"/>
    <mergeCell ref="Q13:R13"/>
    <mergeCell ref="I22:M22"/>
    <mergeCell ref="N22:O22"/>
    <mergeCell ref="Q22:R22"/>
    <mergeCell ref="N16:O16"/>
    <mergeCell ref="Q16:R16"/>
    <mergeCell ref="I17:M17"/>
    <mergeCell ref="N17:O17"/>
    <mergeCell ref="I25:M25"/>
    <mergeCell ref="N25:O25"/>
    <mergeCell ref="Q25:R25"/>
    <mergeCell ref="I26:M26"/>
    <mergeCell ref="N26:O26"/>
    <mergeCell ref="Q26:R26"/>
    <mergeCell ref="N87:O87"/>
    <mergeCell ref="Q87:R87"/>
    <mergeCell ref="I73:M73"/>
    <mergeCell ref="N73:O73"/>
    <mergeCell ref="Q73:R73"/>
    <mergeCell ref="I74:M74"/>
    <mergeCell ref="N74:O74"/>
    <mergeCell ref="Q74:R74"/>
    <mergeCell ref="I75:M75"/>
    <mergeCell ref="N75:O75"/>
    <mergeCell ref="I65:M65"/>
    <mergeCell ref="N65:O65"/>
    <mergeCell ref="I54:M54"/>
    <mergeCell ref="N54:O54"/>
    <mergeCell ref="Q54:R54"/>
    <mergeCell ref="Q72:R72"/>
    <mergeCell ref="I57:M57"/>
    <mergeCell ref="N57:O57"/>
    <mergeCell ref="Q57:R57"/>
    <mergeCell ref="A60:R60"/>
    <mergeCell ref="N126:O126"/>
    <mergeCell ref="Q126:R126"/>
    <mergeCell ref="I72:M72"/>
    <mergeCell ref="N72:O72"/>
    <mergeCell ref="I91:M91"/>
    <mergeCell ref="N91:O91"/>
    <mergeCell ref="I83:M83"/>
    <mergeCell ref="N83:O83"/>
    <mergeCell ref="Q83:R83"/>
    <mergeCell ref="I87:M87"/>
    <mergeCell ref="Q102:R102"/>
    <mergeCell ref="I103:M103"/>
    <mergeCell ref="N103:O103"/>
    <mergeCell ref="Q103:R103"/>
    <mergeCell ref="N104:O104"/>
    <mergeCell ref="Q104:R104"/>
    <mergeCell ref="Q131:R131"/>
    <mergeCell ref="Q130:R130"/>
    <mergeCell ref="N130:O130"/>
    <mergeCell ref="I130:M130"/>
    <mergeCell ref="I104:M104"/>
    <mergeCell ref="I101:M101"/>
    <mergeCell ref="N101:O101"/>
    <mergeCell ref="Q101:R101"/>
    <mergeCell ref="I102:M102"/>
    <mergeCell ref="N102:O102"/>
    <mergeCell ref="I39:M39"/>
    <mergeCell ref="I37:M37"/>
    <mergeCell ref="N37:O37"/>
    <mergeCell ref="Q37:R37"/>
    <mergeCell ref="I38:M38"/>
    <mergeCell ref="Q55:R55"/>
    <mergeCell ref="I53:M53"/>
    <mergeCell ref="N53:O53"/>
    <mergeCell ref="Q53:R53"/>
    <mergeCell ref="N42:O42"/>
    <mergeCell ref="Q42:R42"/>
    <mergeCell ref="I43:M43"/>
    <mergeCell ref="N43:O43"/>
    <mergeCell ref="Q43:R43"/>
    <mergeCell ref="Q29:R29"/>
    <mergeCell ref="A30:R30"/>
    <mergeCell ref="A61:H61"/>
    <mergeCell ref="I61:M61"/>
    <mergeCell ref="N61:O61"/>
    <mergeCell ref="Q61:R61"/>
    <mergeCell ref="A58:M59"/>
    <mergeCell ref="N58:P58"/>
    <mergeCell ref="Q58:R58"/>
    <mergeCell ref="Q51:R51"/>
    <mergeCell ref="I126:M126"/>
    <mergeCell ref="I120:M120"/>
    <mergeCell ref="N120:O120"/>
    <mergeCell ref="Q120:R120"/>
    <mergeCell ref="A27:M29"/>
    <mergeCell ref="N27:P27"/>
    <mergeCell ref="Q27:R27"/>
    <mergeCell ref="N28:P28"/>
    <mergeCell ref="Q28:R28"/>
    <mergeCell ref="N29:P29"/>
    <mergeCell ref="N129:O129"/>
    <mergeCell ref="Q129:R129"/>
    <mergeCell ref="I106:M106"/>
    <mergeCell ref="N106:O106"/>
    <mergeCell ref="Q106:R106"/>
    <mergeCell ref="I107:M107"/>
    <mergeCell ref="Q112:R112"/>
    <mergeCell ref="I113:M113"/>
    <mergeCell ref="N113:O113"/>
    <mergeCell ref="Q113:R113"/>
    <mergeCell ref="I132:M132"/>
    <mergeCell ref="N132:O132"/>
    <mergeCell ref="Q132:R132"/>
    <mergeCell ref="I105:M105"/>
    <mergeCell ref="N105:O105"/>
    <mergeCell ref="Q105:R105"/>
    <mergeCell ref="I128:M128"/>
    <mergeCell ref="N128:O128"/>
    <mergeCell ref="Q128:R128"/>
    <mergeCell ref="I129:M129"/>
    <mergeCell ref="N98:O98"/>
    <mergeCell ref="Q98:R98"/>
    <mergeCell ref="I99:M99"/>
    <mergeCell ref="N99:O99"/>
    <mergeCell ref="Q99:R99"/>
    <mergeCell ref="I100:M100"/>
    <mergeCell ref="N100:O100"/>
    <mergeCell ref="Q100:R100"/>
    <mergeCell ref="Q137:R137"/>
    <mergeCell ref="N131:O131"/>
    <mergeCell ref="I131:M131"/>
    <mergeCell ref="A133:M135"/>
    <mergeCell ref="N133:P133"/>
    <mergeCell ref="Q133:R133"/>
    <mergeCell ref="N134:P134"/>
    <mergeCell ref="Q134:R134"/>
    <mergeCell ref="A98:H132"/>
    <mergeCell ref="I98:M98"/>
    <mergeCell ref="I141:M141"/>
    <mergeCell ref="N141:O141"/>
    <mergeCell ref="Q141:R141"/>
    <mergeCell ref="I142:M142"/>
    <mergeCell ref="N135:P135"/>
    <mergeCell ref="Q135:R135"/>
    <mergeCell ref="A136:R136"/>
    <mergeCell ref="A137:H137"/>
    <mergeCell ref="I137:M137"/>
    <mergeCell ref="N137:O137"/>
    <mergeCell ref="A138:H147"/>
    <mergeCell ref="I138:M138"/>
    <mergeCell ref="N138:O138"/>
    <mergeCell ref="Q138:R138"/>
    <mergeCell ref="I139:M139"/>
    <mergeCell ref="N139:O139"/>
    <mergeCell ref="Q139:R139"/>
    <mergeCell ref="I140:M140"/>
    <mergeCell ref="N140:O140"/>
    <mergeCell ref="Q140:R140"/>
    <mergeCell ref="A148:M150"/>
    <mergeCell ref="N148:P148"/>
    <mergeCell ref="Q148:R148"/>
    <mergeCell ref="N149:P149"/>
    <mergeCell ref="Q149:R149"/>
    <mergeCell ref="N150:P150"/>
    <mergeCell ref="Q150:R150"/>
    <mergeCell ref="N144:O144"/>
    <mergeCell ref="Q144:R144"/>
    <mergeCell ref="I145:M145"/>
    <mergeCell ref="N145:O145"/>
    <mergeCell ref="I147:M147"/>
    <mergeCell ref="N147:O147"/>
    <mergeCell ref="Q147:R147"/>
    <mergeCell ref="Q145:R145"/>
    <mergeCell ref="I146:M146"/>
    <mergeCell ref="N146:O146"/>
    <mergeCell ref="Q146:R146"/>
    <mergeCell ref="N142:O142"/>
    <mergeCell ref="Q142:R142"/>
    <mergeCell ref="I143:M143"/>
    <mergeCell ref="N143:O143"/>
    <mergeCell ref="Q143:R143"/>
    <mergeCell ref="I144:M144"/>
    <mergeCell ref="I112:M112"/>
    <mergeCell ref="N112:O112"/>
    <mergeCell ref="I117:M117"/>
    <mergeCell ref="N117:O117"/>
    <mergeCell ref="Q117:R117"/>
    <mergeCell ref="I118:M118"/>
    <mergeCell ref="N118:O118"/>
    <mergeCell ref="Q109:R109"/>
    <mergeCell ref="I110:M110"/>
    <mergeCell ref="N110:O110"/>
    <mergeCell ref="Q110:R110"/>
    <mergeCell ref="I111:M111"/>
    <mergeCell ref="N111:O111"/>
    <mergeCell ref="Q111:R111"/>
    <mergeCell ref="N107:O107"/>
    <mergeCell ref="Q107:R107"/>
    <mergeCell ref="I127:M127"/>
    <mergeCell ref="N127:O127"/>
    <mergeCell ref="Q127:R127"/>
    <mergeCell ref="I108:M108"/>
    <mergeCell ref="N108:O108"/>
    <mergeCell ref="Q108:R108"/>
    <mergeCell ref="I109:M109"/>
    <mergeCell ref="N109:O109"/>
    <mergeCell ref="Q114:R114"/>
    <mergeCell ref="I115:M115"/>
    <mergeCell ref="N115:O115"/>
    <mergeCell ref="Q115:R115"/>
    <mergeCell ref="I116:M116"/>
    <mergeCell ref="N116:O116"/>
    <mergeCell ref="Q116:R116"/>
    <mergeCell ref="I123:M123"/>
    <mergeCell ref="N123:O123"/>
    <mergeCell ref="Q123:R123"/>
    <mergeCell ref="Q118:R118"/>
    <mergeCell ref="I119:M119"/>
    <mergeCell ref="N119:O119"/>
    <mergeCell ref="Q119:R119"/>
    <mergeCell ref="N88:O88"/>
    <mergeCell ref="Q88:R88"/>
    <mergeCell ref="I121:M121"/>
    <mergeCell ref="N121:O121"/>
    <mergeCell ref="Q121:R121"/>
    <mergeCell ref="I122:M122"/>
    <mergeCell ref="N122:O122"/>
    <mergeCell ref="Q122:R122"/>
    <mergeCell ref="I114:M114"/>
    <mergeCell ref="N114:O114"/>
    <mergeCell ref="I70:M70"/>
    <mergeCell ref="N70:O70"/>
    <mergeCell ref="Q70:R70"/>
    <mergeCell ref="I71:M71"/>
    <mergeCell ref="N71:O71"/>
    <mergeCell ref="Q71:R71"/>
    <mergeCell ref="I125:M125"/>
    <mergeCell ref="N125:O125"/>
    <mergeCell ref="Q125:R125"/>
    <mergeCell ref="I69:M69"/>
    <mergeCell ref="N69:O69"/>
    <mergeCell ref="Q69:R69"/>
    <mergeCell ref="I89:M89"/>
    <mergeCell ref="N89:O89"/>
    <mergeCell ref="Q89:R89"/>
    <mergeCell ref="I90:M90"/>
    <mergeCell ref="N79:O79"/>
    <mergeCell ref="Q79:R79"/>
    <mergeCell ref="I80:M80"/>
    <mergeCell ref="N80:O80"/>
    <mergeCell ref="I124:M124"/>
    <mergeCell ref="N124:O124"/>
    <mergeCell ref="Q124:R124"/>
    <mergeCell ref="N90:O90"/>
    <mergeCell ref="Q90:R90"/>
    <mergeCell ref="I88:M88"/>
    <mergeCell ref="I86:M86"/>
    <mergeCell ref="N86:O86"/>
    <mergeCell ref="Q86:R86"/>
    <mergeCell ref="I76:M76"/>
    <mergeCell ref="N76:O76"/>
    <mergeCell ref="Q76:R76"/>
    <mergeCell ref="I77:M77"/>
    <mergeCell ref="N77:O77"/>
    <mergeCell ref="Q77:R77"/>
    <mergeCell ref="I78:M78"/>
    <mergeCell ref="Q75:R75"/>
    <mergeCell ref="I84:M84"/>
    <mergeCell ref="N84:O84"/>
    <mergeCell ref="Q84:R84"/>
    <mergeCell ref="I85:M85"/>
    <mergeCell ref="N85:O85"/>
    <mergeCell ref="Q85:R85"/>
    <mergeCell ref="N78:O78"/>
    <mergeCell ref="Q78:R78"/>
    <mergeCell ref="I79:M79"/>
    <mergeCell ref="I41:M41"/>
    <mergeCell ref="N41:O41"/>
    <mergeCell ref="Q41:R41"/>
    <mergeCell ref="I50:M50"/>
    <mergeCell ref="N50:O50"/>
    <mergeCell ref="Q50:R50"/>
    <mergeCell ref="I42:M42"/>
    <mergeCell ref="I82:M82"/>
    <mergeCell ref="N82:O82"/>
    <mergeCell ref="Q82:R82"/>
    <mergeCell ref="N39:O39"/>
    <mergeCell ref="Q39:R39"/>
    <mergeCell ref="I40:M40"/>
    <mergeCell ref="N40:O40"/>
    <mergeCell ref="Q40:R40"/>
    <mergeCell ref="I52:M52"/>
    <mergeCell ref="N52:O52"/>
    <mergeCell ref="I48:M48"/>
    <mergeCell ref="N48:O48"/>
    <mergeCell ref="Q48:R48"/>
    <mergeCell ref="Q80:R80"/>
    <mergeCell ref="I81:M81"/>
    <mergeCell ref="N81:O81"/>
    <mergeCell ref="Q81:R81"/>
    <mergeCell ref="Q52:R52"/>
    <mergeCell ref="I51:M51"/>
    <mergeCell ref="N51:O51"/>
    <mergeCell ref="I46:M46"/>
    <mergeCell ref="N46:O46"/>
    <mergeCell ref="Q46:R46"/>
    <mergeCell ref="I47:M47"/>
    <mergeCell ref="N47:O47"/>
    <mergeCell ref="Q47:R47"/>
    <mergeCell ref="Q20:R20"/>
    <mergeCell ref="I49:M49"/>
    <mergeCell ref="N49:O49"/>
    <mergeCell ref="Q49:R49"/>
    <mergeCell ref="I44:M44"/>
    <mergeCell ref="N44:O44"/>
    <mergeCell ref="Q44:R44"/>
    <mergeCell ref="I45:M45"/>
    <mergeCell ref="N45:O45"/>
    <mergeCell ref="Q45:R45"/>
  </mergeCells>
  <printOptions/>
  <pageMargins left="0.7" right="0.7" top="0.75" bottom="0.75" header="0.3" footer="0.3"/>
  <pageSetup fitToHeight="0" fitToWidth="1" horizontalDpi="600" verticalDpi="600" orientation="landscape" paperSize="9" scale="76" r:id="rId1"/>
  <rowBreaks count="3" manualBreakCount="3">
    <brk id="30" max="17" man="1"/>
    <brk id="60" max="17" man="1"/>
    <brk id="136" max="17" man="1"/>
  </rowBreaks>
  <colBreaks count="1" manualBreakCount="1">
    <brk id="18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2020-10-05T10:00:10Z</dcterms:modified>
  <cp:category/>
  <cp:version/>
  <cp:contentType/>
  <cp:contentStatus/>
</cp:coreProperties>
</file>